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PIA\Dane_TECE\CENNIKI\CENNIKI EXCEL 04_2019\"/>
    </mc:Choice>
  </mc:AlternateContent>
  <bookViews>
    <workbookView xWindow="480" yWindow="30" windowWidth="27795" windowHeight="1335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I696" i="1" l="1"/>
  <c r="I584" i="1"/>
  <c r="I583" i="1"/>
  <c r="I580" i="1"/>
  <c r="I579" i="1"/>
  <c r="I351" i="1"/>
  <c r="I350" i="1"/>
  <c r="I691" i="1" l="1"/>
  <c r="I690" i="1"/>
  <c r="I689" i="1"/>
  <c r="I688" i="1"/>
  <c r="I687" i="1"/>
  <c r="I686" i="1"/>
  <c r="I610" i="1"/>
  <c r="I599" i="1"/>
  <c r="I594" i="1"/>
  <c r="I586" i="1"/>
  <c r="I585" i="1" l="1"/>
  <c r="I558" i="1" l="1"/>
  <c r="I551" i="1"/>
  <c r="I543" i="1"/>
  <c r="I464" i="1"/>
  <c r="I465" i="1"/>
  <c r="I446" i="1"/>
  <c r="I439" i="1"/>
  <c r="I418" i="1"/>
  <c r="I411" i="1"/>
  <c r="I403" i="1"/>
  <c r="I396" i="1"/>
  <c r="I386" i="1"/>
  <c r="I377" i="1"/>
  <c r="I609" i="1" l="1"/>
  <c r="I598" i="1"/>
  <c r="I593" i="1"/>
  <c r="I557" i="1"/>
  <c r="I550" i="1"/>
  <c r="I542" i="1"/>
  <c r="I463" i="1"/>
  <c r="I445" i="1"/>
  <c r="I438" i="1"/>
  <c r="I417" i="1"/>
  <c r="I410" i="1"/>
  <c r="I402" i="1"/>
  <c r="I395" i="1"/>
  <c r="I385" i="1"/>
  <c r="I376" i="1"/>
  <c r="I286" i="1"/>
  <c r="I291" i="1"/>
  <c r="I65" i="1"/>
  <c r="I261" i="1"/>
  <c r="I210" i="1"/>
  <c r="I208" i="1"/>
  <c r="I207" i="1"/>
  <c r="I184" i="1"/>
  <c r="I126" i="1"/>
  <c r="I123" i="1"/>
  <c r="I124" i="1"/>
  <c r="I125" i="1"/>
  <c r="I108" i="1"/>
  <c r="I109" i="1"/>
  <c r="I110" i="1"/>
  <c r="I111" i="1"/>
  <c r="I112" i="1"/>
  <c r="I113" i="1"/>
  <c r="I114" i="1"/>
  <c r="I107" i="1"/>
  <c r="I89" i="1"/>
  <c r="I700" i="1" l="1"/>
  <c r="I699" i="1"/>
  <c r="I698" i="1"/>
  <c r="I697" i="1"/>
  <c r="I492" i="1"/>
  <c r="I491" i="1"/>
  <c r="I484" i="1"/>
  <c r="I483" i="1"/>
  <c r="I482" i="1"/>
  <c r="I481" i="1"/>
  <c r="I480" i="1"/>
  <c r="I473" i="1"/>
  <c r="I472" i="1"/>
  <c r="I471" i="1"/>
  <c r="I470" i="1"/>
  <c r="I469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394" i="1" l="1"/>
  <c r="I393" i="1"/>
  <c r="I392" i="1"/>
  <c r="I391" i="1"/>
  <c r="I390" i="1"/>
  <c r="I389" i="1"/>
  <c r="I388" i="1"/>
  <c r="I387" i="1"/>
  <c r="I384" i="1"/>
  <c r="I383" i="1"/>
  <c r="I382" i="1"/>
  <c r="I381" i="1"/>
  <c r="I380" i="1"/>
  <c r="I379" i="1"/>
  <c r="I378" i="1"/>
  <c r="I352" i="1"/>
  <c r="I305" i="1"/>
  <c r="I285" i="1"/>
  <c r="I264" i="1"/>
  <c r="I232" i="1"/>
  <c r="I231" i="1"/>
  <c r="I230" i="1"/>
  <c r="I229" i="1"/>
  <c r="I228" i="1"/>
  <c r="I227" i="1"/>
  <c r="I226" i="1"/>
  <c r="I220" i="1"/>
  <c r="I189" i="1"/>
  <c r="I172" i="1"/>
  <c r="I171" i="1"/>
  <c r="I133" i="1"/>
  <c r="I96" i="1"/>
  <c r="I75" i="1"/>
  <c r="I74" i="1"/>
  <c r="I55" i="1"/>
  <c r="I36" i="1"/>
  <c r="I24" i="1"/>
  <c r="I23" i="1"/>
  <c r="I26" i="1"/>
  <c r="I22" i="1"/>
  <c r="I21" i="1"/>
  <c r="I20" i="1"/>
  <c r="I19" i="1"/>
  <c r="I4" i="1"/>
  <c r="I726" i="1" l="1"/>
  <c r="I725" i="1"/>
  <c r="I724" i="1"/>
  <c r="I723" i="1"/>
  <c r="I722" i="1"/>
  <c r="I721" i="1"/>
  <c r="I720" i="1"/>
  <c r="I719" i="1"/>
  <c r="I717" i="1"/>
  <c r="I716" i="1"/>
  <c r="I715" i="1"/>
  <c r="I714" i="1"/>
  <c r="I713" i="1"/>
  <c r="I711" i="1"/>
  <c r="I710" i="1"/>
  <c r="I709" i="1"/>
  <c r="I708" i="1"/>
  <c r="I707" i="1"/>
  <c r="I705" i="1"/>
  <c r="I704" i="1"/>
  <c r="I703" i="1"/>
  <c r="I695" i="1"/>
  <c r="I694" i="1"/>
  <c r="I693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1" i="1"/>
  <c r="I670" i="1"/>
  <c r="I669" i="1"/>
  <c r="I668" i="1"/>
  <c r="I667" i="1"/>
  <c r="I666" i="1"/>
  <c r="I665" i="1"/>
  <c r="I664" i="1"/>
  <c r="I662" i="1"/>
  <c r="I661" i="1"/>
  <c r="I660" i="1"/>
  <c r="I659" i="1"/>
  <c r="I658" i="1"/>
  <c r="I657" i="1"/>
  <c r="I656" i="1"/>
  <c r="I655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7" i="1"/>
  <c r="I636" i="1"/>
  <c r="I635" i="1"/>
  <c r="I634" i="1"/>
  <c r="I633" i="1"/>
  <c r="I632" i="1"/>
  <c r="I631" i="1"/>
  <c r="I630" i="1"/>
  <c r="I629" i="1"/>
  <c r="I628" i="1"/>
  <c r="I627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08" i="1"/>
  <c r="I607" i="1"/>
  <c r="I606" i="1"/>
  <c r="I604" i="1"/>
  <c r="I603" i="1"/>
  <c r="I602" i="1"/>
  <c r="I601" i="1"/>
  <c r="I600" i="1"/>
  <c r="I597" i="1"/>
  <c r="I596" i="1"/>
  <c r="I595" i="1"/>
  <c r="I592" i="1"/>
  <c r="I591" i="1"/>
  <c r="I590" i="1"/>
  <c r="I589" i="1"/>
  <c r="I588" i="1"/>
  <c r="I587" i="1"/>
  <c r="I576" i="1"/>
  <c r="I573" i="1"/>
  <c r="I571" i="1"/>
  <c r="I570" i="1"/>
  <c r="I569" i="1"/>
  <c r="I568" i="1"/>
  <c r="I567" i="1"/>
  <c r="I562" i="1" l="1"/>
  <c r="I561" i="1"/>
  <c r="I560" i="1"/>
  <c r="I559" i="1"/>
  <c r="I556" i="1"/>
  <c r="I555" i="1"/>
  <c r="I554" i="1"/>
  <c r="I553" i="1"/>
  <c r="I552" i="1"/>
  <c r="I549" i="1"/>
  <c r="I548" i="1"/>
  <c r="I547" i="1"/>
  <c r="I546" i="1"/>
  <c r="I545" i="1"/>
  <c r="I544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0" i="1"/>
  <c r="I489" i="1"/>
  <c r="I488" i="1"/>
  <c r="I487" i="1"/>
  <c r="I486" i="1"/>
  <c r="I485" i="1"/>
  <c r="I479" i="1"/>
  <c r="I478" i="1"/>
  <c r="I477" i="1"/>
  <c r="I476" i="1"/>
  <c r="I475" i="1"/>
  <c r="I474" i="1"/>
  <c r="I468" i="1"/>
  <c r="I467" i="1"/>
  <c r="I466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4" i="1"/>
  <c r="I443" i="1"/>
  <c r="I442" i="1"/>
  <c r="I441" i="1"/>
  <c r="I440" i="1"/>
  <c r="I421" i="1"/>
  <c r="I420" i="1"/>
  <c r="I419" i="1"/>
  <c r="I416" i="1"/>
  <c r="I415" i="1"/>
  <c r="I414" i="1"/>
  <c r="I413" i="1"/>
  <c r="I412" i="1"/>
  <c r="I409" i="1"/>
  <c r="I408" i="1"/>
  <c r="I407" i="1"/>
  <c r="I406" i="1"/>
  <c r="I405" i="1"/>
  <c r="I404" i="1"/>
  <c r="I401" i="1"/>
  <c r="I400" i="1"/>
  <c r="I399" i="1"/>
  <c r="I398" i="1"/>
  <c r="I397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58" i="1" l="1"/>
  <c r="I357" i="1"/>
  <c r="I356" i="1"/>
  <c r="I355" i="1"/>
  <c r="I354" i="1"/>
  <c r="I353" i="1"/>
  <c r="I349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0" i="1"/>
  <c r="I289" i="1"/>
  <c r="I288" i="1"/>
  <c r="I287" i="1"/>
  <c r="I284" i="1"/>
  <c r="I283" i="1"/>
  <c r="I282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3" i="1"/>
  <c r="I262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25" i="1"/>
  <c r="I224" i="1"/>
  <c r="I223" i="1"/>
  <c r="I222" i="1"/>
  <c r="I221" i="1"/>
  <c r="I219" i="1"/>
  <c r="I218" i="1"/>
  <c r="I217" i="1"/>
  <c r="I216" i="1"/>
  <c r="I215" i="1"/>
  <c r="I214" i="1"/>
  <c r="I213" i="1"/>
  <c r="I212" i="1"/>
  <c r="I211" i="1"/>
  <c r="I209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8" i="1"/>
  <c r="I187" i="1"/>
  <c r="I186" i="1"/>
  <c r="I185" i="1"/>
  <c r="I183" i="1"/>
  <c r="I182" i="1"/>
  <c r="I181" i="1"/>
  <c r="I180" i="1"/>
  <c r="I179" i="1"/>
  <c r="I178" i="1"/>
  <c r="I177" i="1"/>
  <c r="I176" i="1"/>
  <c r="I175" i="1"/>
  <c r="I174" i="1"/>
  <c r="I173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2" i="1"/>
  <c r="I131" i="1"/>
  <c r="I130" i="1"/>
  <c r="I129" i="1"/>
  <c r="I128" i="1"/>
  <c r="I127" i="1"/>
  <c r="I122" i="1"/>
  <c r="I121" i="1"/>
  <c r="I120" i="1"/>
  <c r="I119" i="1"/>
  <c r="I118" i="1"/>
  <c r="I117" i="1"/>
  <c r="I116" i="1"/>
  <c r="I115" i="1"/>
  <c r="I106" i="1"/>
  <c r="I105" i="1"/>
  <c r="I104" i="1"/>
  <c r="I103" i="1"/>
  <c r="I102" i="1"/>
  <c r="I101" i="1"/>
  <c r="I100" i="1"/>
  <c r="I99" i="1"/>
  <c r="I98" i="1"/>
  <c r="I97" i="1"/>
  <c r="I95" i="1"/>
  <c r="I94" i="1"/>
  <c r="I93" i="1"/>
  <c r="I92" i="1"/>
  <c r="I91" i="1"/>
  <c r="I90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3" i="1"/>
  <c r="I72" i="1"/>
  <c r="I71" i="1"/>
  <c r="I70" i="1"/>
  <c r="I69" i="1"/>
  <c r="I68" i="1"/>
  <c r="I67" i="1"/>
  <c r="I66" i="1"/>
  <c r="I64" i="1"/>
  <c r="I63" i="1"/>
  <c r="I62" i="1"/>
  <c r="I61" i="1"/>
  <c r="I60" i="1"/>
  <c r="I59" i="1"/>
  <c r="I58" i="1"/>
  <c r="I57" i="1"/>
  <c r="I56" i="1"/>
  <c r="I54" i="1"/>
  <c r="I53" i="1"/>
  <c r="I52" i="1"/>
  <c r="I51" i="1"/>
  <c r="I50" i="1"/>
  <c r="I49" i="1"/>
  <c r="I47" i="1"/>
  <c r="I46" i="1"/>
  <c r="I45" i="1"/>
  <c r="I44" i="1"/>
  <c r="I43" i="1"/>
  <c r="I42" i="1"/>
  <c r="I41" i="1"/>
  <c r="I40" i="1"/>
  <c r="I39" i="1"/>
  <c r="I38" i="1"/>
  <c r="I37" i="1"/>
  <c r="I34" i="1"/>
  <c r="I33" i="1"/>
  <c r="I32" i="1"/>
  <c r="I30" i="1"/>
  <c r="I29" i="1"/>
  <c r="I28" i="1"/>
  <c r="I27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<sst xmlns="http://schemas.openxmlformats.org/spreadsheetml/2006/main" count="2173" uniqueCount="551">
  <si>
    <t>Nazwa materiału</t>
  </si>
  <si>
    <t>Rozmiar</t>
  </si>
  <si>
    <t>Nr. kat.</t>
  </si>
  <si>
    <t>j.m.</t>
  </si>
  <si>
    <t>OZ</t>
  </si>
  <si>
    <t>Cena jedn. netto [PLN]</t>
  </si>
  <si>
    <t>uwagi</t>
  </si>
  <si>
    <t>poprzednia cena</t>
  </si>
  <si>
    <t>zmiana w %</t>
  </si>
  <si>
    <t>RURY WIELOWARSTWOWE</t>
  </si>
  <si>
    <t>Rura wielowarstwowa</t>
  </si>
  <si>
    <t>14 mm w zwoju</t>
  </si>
  <si>
    <t>16 mm (w zwoju)</t>
  </si>
  <si>
    <t>16 mm (w zwoju 25 m)</t>
  </si>
  <si>
    <t>20 mm (w zwoju)</t>
  </si>
  <si>
    <t>20 mm (w zwoju 25 m)</t>
  </si>
  <si>
    <t>25 mm (w zwoju)</t>
  </si>
  <si>
    <t>32 mm (w zwoju)</t>
  </si>
  <si>
    <t>16 mm (sztanga 5 m)</t>
  </si>
  <si>
    <t>20 mm (sztanga 5 m)</t>
  </si>
  <si>
    <t>25 mm (sztanga 5 m)</t>
  </si>
  <si>
    <t>32 mm (sztanga 5 m)</t>
  </si>
  <si>
    <t>40 mm (sztanga 5 m)</t>
  </si>
  <si>
    <t>50 mm (sztanga 5 m)</t>
  </si>
  <si>
    <t>63 mm (sztanga 5 m)</t>
  </si>
  <si>
    <t>RURY WIELOWARSTWOWE W OTULINIE 6 MM</t>
  </si>
  <si>
    <t>Rura wielowarstwowa - otulina kolor czerwony</t>
  </si>
  <si>
    <t>16 mm</t>
  </si>
  <si>
    <t>20 mm</t>
  </si>
  <si>
    <t>25 mm</t>
  </si>
  <si>
    <t>Rura wielowarstwowa - otulina kolor niebieski</t>
  </si>
  <si>
    <t>RURY PE-Xc DO INSTALACJI GRZEWCZYCH</t>
  </si>
  <si>
    <t xml:space="preserve">Rura do instalacji grzejników </t>
  </si>
  <si>
    <t>16 x 2,0 mm (w zwoju)</t>
  </si>
  <si>
    <t>18 x 2,0 mm (w zwoju)</t>
  </si>
  <si>
    <t>20 x 2,8 mm (w zwoju)</t>
  </si>
  <si>
    <t>25 x 3,5 mm (w zwoju)</t>
  </si>
  <si>
    <t>RURY SANITARNE</t>
  </si>
  <si>
    <t>Rura sanitarna</t>
  </si>
  <si>
    <t>16 x 2,2 mm (w zwoju)</t>
  </si>
  <si>
    <t>OBRĄCZKI ZACISKOWE</t>
  </si>
  <si>
    <t>Tuleja zaciskowa do rury wielowarstwowej</t>
  </si>
  <si>
    <t xml:space="preserve">14 mm  </t>
  </si>
  <si>
    <t>32 mm</t>
  </si>
  <si>
    <t xml:space="preserve">40 mm  </t>
  </si>
  <si>
    <t>50 mm</t>
  </si>
  <si>
    <t>63 mm</t>
  </si>
  <si>
    <t>Tuleja zaciskowa do rury PE-Xc</t>
  </si>
  <si>
    <t xml:space="preserve">16 mm </t>
  </si>
  <si>
    <t>18 mm</t>
  </si>
  <si>
    <t xml:space="preserve">25 mm </t>
  </si>
  <si>
    <t>ZŁĄCZKI Z MOSIĄDZU DR, MOSIĄDZU STANDARD, BRĄZU ORAZ TWORZYWA SZTUCZNEGO</t>
  </si>
  <si>
    <t>32 mm x 1" GW</t>
  </si>
  <si>
    <t>40 mm x 1 1/2" GW</t>
  </si>
  <si>
    <t>50 mm x 2" GW</t>
  </si>
  <si>
    <t>63 mm x 2" GW</t>
  </si>
  <si>
    <t>Mufa przejściowa z mosiądzu standard</t>
  </si>
  <si>
    <t>16 mm  x 1/2 " GW</t>
  </si>
  <si>
    <t>20(18) mm  x 1/2 " GW</t>
  </si>
  <si>
    <t>20(18) mm  x 3/4 " GW</t>
  </si>
  <si>
    <t>25 mm x 3/4" GW</t>
  </si>
  <si>
    <t>25 mm x 1" GW</t>
  </si>
  <si>
    <t>Mufa przejściowa z brązu</t>
  </si>
  <si>
    <t>50 mm x 1 1/2" GZ</t>
  </si>
  <si>
    <t>Nypel przejściowy z mosiądzu standard</t>
  </si>
  <si>
    <t>16 mm x 1/2" GZ</t>
  </si>
  <si>
    <t>20 (18) mm x 1/2" GZ</t>
  </si>
  <si>
    <t>20 (18) mm x 3/4" GZ</t>
  </si>
  <si>
    <t>25 mm x 3/4" GZ</t>
  </si>
  <si>
    <t>25 mm x 1" GZ</t>
  </si>
  <si>
    <t>32 mm x 1" GZ</t>
  </si>
  <si>
    <t>32 mm x 1 1/4" GZ</t>
  </si>
  <si>
    <t>40 mm x 1 1/4" GZ</t>
  </si>
  <si>
    <t>63 mm x 2" GZ</t>
  </si>
  <si>
    <t>Nypel przejściowy z brązu</t>
  </si>
  <si>
    <t>Złączka prosta z PPSU</t>
  </si>
  <si>
    <t>16/16 mm</t>
  </si>
  <si>
    <t>20 (18) / 20 (18) mm</t>
  </si>
  <si>
    <t>25/25 mm</t>
  </si>
  <si>
    <t>63/63 mm</t>
  </si>
  <si>
    <t>Złączka prosta z mosiądzu standard</t>
  </si>
  <si>
    <t>32/32 mm</t>
  </si>
  <si>
    <t>40/40 mm</t>
  </si>
  <si>
    <t>50/50 mm</t>
  </si>
  <si>
    <t>Złączka prosta z brązu</t>
  </si>
  <si>
    <t>Złączka redukcyjna z PPSU</t>
  </si>
  <si>
    <t>20 (18) / 16 mm</t>
  </si>
  <si>
    <t>25 X 16 mm</t>
  </si>
  <si>
    <t>25 x 20 mm</t>
  </si>
  <si>
    <t>50/40 mm</t>
  </si>
  <si>
    <t>63/50 mm</t>
  </si>
  <si>
    <t>Złączka redukcyjna z mosiądzu standard</t>
  </si>
  <si>
    <t>25 / 16 mm</t>
  </si>
  <si>
    <t>25 / 20 (18) mm</t>
  </si>
  <si>
    <t>32 / 20 mm</t>
  </si>
  <si>
    <t>32 / 25 mm</t>
  </si>
  <si>
    <t>40/32 mm</t>
  </si>
  <si>
    <t>Złączka redukcyjna z brązu</t>
  </si>
  <si>
    <t>Kolano 90° z PPSU</t>
  </si>
  <si>
    <t>20(18)/20(18) mm</t>
  </si>
  <si>
    <t>Kolano 90° z mosiądzu standard</t>
  </si>
  <si>
    <t>20 (18 )/ 20 (18) mm</t>
  </si>
  <si>
    <t>Kolano łukowe 90° z brązu</t>
  </si>
  <si>
    <t>20/20 mm</t>
  </si>
  <si>
    <t>50 mm x 1 1/2" GW</t>
  </si>
  <si>
    <t>Mufa przejściowa kątowa 90° z mosiądzu standard</t>
  </si>
  <si>
    <t>16 mm x 1/2" GW</t>
  </si>
  <si>
    <t>20(18) mm x 1/2'' GW</t>
  </si>
  <si>
    <t>20 mm x 3/4'' GW</t>
  </si>
  <si>
    <t>25 mm x 3/4 " GW</t>
  </si>
  <si>
    <t>Mufa przejściowa kątowa 90° z brązu</t>
  </si>
  <si>
    <t>Nypel przejściowy kątowy 90° z mosiądzu standard</t>
  </si>
  <si>
    <t xml:space="preserve">16 mm x 1/2" GZ </t>
  </si>
  <si>
    <t>20(18) mm x 1/2" GZ</t>
  </si>
  <si>
    <t>20 mm x 3/4" GZ</t>
  </si>
  <si>
    <t>Nypel przejściowy kątowy 90° z brązu</t>
  </si>
  <si>
    <t>40 mm x 1" GW x 40 mm</t>
  </si>
  <si>
    <t>50 mm x 1 1/4" GW x 50 mm</t>
  </si>
  <si>
    <t>63 mm x 1 1/2"GW x 63 mm</t>
  </si>
  <si>
    <t>Trójnik 90° z mosiądzu standard z gwintem wewnętrznym</t>
  </si>
  <si>
    <t>16 mm x 1/2" GW x 16 mm</t>
  </si>
  <si>
    <t>20(18) mm x 1/2" GW x 20(18) mm</t>
  </si>
  <si>
    <t>25 mm x 1/2"GW x 25 mm</t>
  </si>
  <si>
    <t>25 mm x 3/4" GW x 25 mm</t>
  </si>
  <si>
    <t>32 mm x 1/2"GW x 32 mm</t>
  </si>
  <si>
    <t>32 mm x 1" GW x 32 mm</t>
  </si>
  <si>
    <t>40 mm x 1/2" GW x 40 mm</t>
  </si>
  <si>
    <t>Trójnik 90° z brązu z gwintem wewnętrznym</t>
  </si>
  <si>
    <t>Trójnik z PPSU</t>
  </si>
  <si>
    <t>16 x 16 x 16 mm</t>
  </si>
  <si>
    <t>20(18)x 20(18)x 20(18) mm</t>
  </si>
  <si>
    <t>25 x 25 x 25 mm</t>
  </si>
  <si>
    <t>40 x 40 x 40 mm</t>
  </si>
  <si>
    <t>50 x 50 x 50 mm</t>
  </si>
  <si>
    <t>63 x 63 x 63 mm</t>
  </si>
  <si>
    <t xml:space="preserve">Trójnik 90° z mosiądzu standard   </t>
  </si>
  <si>
    <t>Trójnik 90° z mosiądzu standard</t>
  </si>
  <si>
    <t>32 x 32 x 32 mm</t>
  </si>
  <si>
    <t xml:space="preserve">Trójnik 90° z brązu  </t>
  </si>
  <si>
    <t>14 x 14 x 14 mm</t>
  </si>
  <si>
    <t>Trójnik 90° z brązu</t>
  </si>
  <si>
    <t>Trójnik redukcyjny 90° z PPSU</t>
  </si>
  <si>
    <t>16 x 20(18)x 16 mm</t>
  </si>
  <si>
    <t>20(18) x 16 x 16 mm</t>
  </si>
  <si>
    <t>20(18)x 16 x 20(18) mm</t>
  </si>
  <si>
    <t>20(18)x 20(18)x 16 mm</t>
  </si>
  <si>
    <t>25 x 16 x 16 mm</t>
  </si>
  <si>
    <t>25 x 16 x 20 mm</t>
  </si>
  <si>
    <t>25 x 16 x 25 mm</t>
  </si>
  <si>
    <t>25 x 20 x 20 mm</t>
  </si>
  <si>
    <t>25 x 20 x 25 mm</t>
  </si>
  <si>
    <t>20 x 25 x 20 mm</t>
  </si>
  <si>
    <t>25 x 32 x 25 mm</t>
  </si>
  <si>
    <t>40 x 20 x 40 mm</t>
  </si>
  <si>
    <t>40 x 25 x 32 mm</t>
  </si>
  <si>
    <t>40 x 25 x 40 mm</t>
  </si>
  <si>
    <t>40 x 32 x 32 mm</t>
  </si>
  <si>
    <t>40 x 32 x 40 mm</t>
  </si>
  <si>
    <t>50 x 20 x 50 mm</t>
  </si>
  <si>
    <t>50 x 25 x 32 mm</t>
  </si>
  <si>
    <t>50 x 32 x 50 mm</t>
  </si>
  <si>
    <t>50 x 40 x 50 mm</t>
  </si>
  <si>
    <t>63 x 32 x 63 mm</t>
  </si>
  <si>
    <t>63 x 50 x 63 mm</t>
  </si>
  <si>
    <t>Trójnik redukcyjny 90° z mosiądzu standard</t>
  </si>
  <si>
    <t>20(18)x 16 x 16 mm</t>
  </si>
  <si>
    <t>25 x 20(18)x 20(18) mm</t>
  </si>
  <si>
    <t>25 x 20(18)x 25 mm</t>
  </si>
  <si>
    <t>20(18)x 25 x 20(18) mm</t>
  </si>
  <si>
    <t>32 x 16 x 32 mm</t>
  </si>
  <si>
    <t>32 x 20(18) x 25 mm</t>
  </si>
  <si>
    <t>32 x 20(19) x 32 mm</t>
  </si>
  <si>
    <t>32 x 25 x25 mm</t>
  </si>
  <si>
    <t>32 x 25 x 32 mm</t>
  </si>
  <si>
    <t>40 x 20(18) x 40 mm</t>
  </si>
  <si>
    <t>50 x 25 x 50 mm</t>
  </si>
  <si>
    <t>Trójnik redukcyjny 90° z brązu</t>
  </si>
  <si>
    <t>16 x 14 x 16 mm</t>
  </si>
  <si>
    <t>Trojnik krzyżakowy</t>
  </si>
  <si>
    <t>16/16/16 mm</t>
  </si>
  <si>
    <t>wyłącznie na zamówienie</t>
  </si>
  <si>
    <t>20(18)/16/16 mm</t>
  </si>
  <si>
    <t>20(18)/16/20(18) mm</t>
  </si>
  <si>
    <t>Puszka izolacyjna do trójników krzyżakowych</t>
  </si>
  <si>
    <t>do wszystkich typów trójników krzyżakowych</t>
  </si>
  <si>
    <t>KOLANA NAŚCIENNE I POZOSTAŁE ELEMENTY MONTAŻOWE</t>
  </si>
  <si>
    <t>25 x 3/4" GW</t>
  </si>
  <si>
    <t>Kolano naścienne z mosiądzu standard</t>
  </si>
  <si>
    <t>20(18) mm x 1/2" GW</t>
  </si>
  <si>
    <t>Kolano naścienne z brązu</t>
  </si>
  <si>
    <t>14 mm x 1/2" GW</t>
  </si>
  <si>
    <t>Kolano naścienne podwójne z mosiądzu standard</t>
  </si>
  <si>
    <t>16 mm x 1/2" x 16 mm</t>
  </si>
  <si>
    <t>Kolano naścienne typu "U" z brązu</t>
  </si>
  <si>
    <t>16 mm x 1/2"GW x 16 mm</t>
  </si>
  <si>
    <t>20 mm x 1/2"GW x 20 mm</t>
  </si>
  <si>
    <t>Kolano naścienne dlugie z mosiądzu standard</t>
  </si>
  <si>
    <t>16 mm x  GW 1/2" dług 82 mm</t>
  </si>
  <si>
    <t>Kolano naścienne dlugie z brązu</t>
  </si>
  <si>
    <t>Frez do kolana naściennego długiego</t>
  </si>
  <si>
    <t>cena netto dla instalatora</t>
  </si>
  <si>
    <t>Podejście dopływowe do baterii z kolanem 16 mm x 1/2" GW</t>
  </si>
  <si>
    <t>L = 150 mm</t>
  </si>
  <si>
    <t>L = 100/80 mm</t>
  </si>
  <si>
    <t>Listwa montażowa pojedyncza do kolan naściennych z kompletem wkrętów</t>
  </si>
  <si>
    <t>Listwa montażowa do kolan naściennych z kompletem wkrętów</t>
  </si>
  <si>
    <t>Listwa mocująca pod baterie</t>
  </si>
  <si>
    <t>Przejście przez ścianę z podkładka sprężynującą z brązu</t>
  </si>
  <si>
    <t>16 mm x 1/2"</t>
  </si>
  <si>
    <t>ZŁĄCZKI PRZEJŚCIOWE</t>
  </si>
  <si>
    <t>Połączenie do lutowania TECEflex - Miedź</t>
  </si>
  <si>
    <t>16 mm na miedź 15 mm z mufą 18 mm</t>
  </si>
  <si>
    <t>20 mm na miedź 18 mm z mufą 22 mm</t>
  </si>
  <si>
    <t>25 mm na miedź 22 mm z mufą 28 mm</t>
  </si>
  <si>
    <t xml:space="preserve">32 mm na miedź 28 mm </t>
  </si>
  <si>
    <t>Połączenie do lutowania TECEflex - Miedź z brązu</t>
  </si>
  <si>
    <t>Zaślepka z mosiądzu standard</t>
  </si>
  <si>
    <t xml:space="preserve">20(18) mm </t>
  </si>
  <si>
    <t>Korki do prób ciśnieniowych</t>
  </si>
  <si>
    <t>1/2" GZ kolor czerwony</t>
  </si>
  <si>
    <t>1/2" GZ kolor niebieskie</t>
  </si>
  <si>
    <t>Adapter przejściowy zaciskowy z nakrętką 3/4" i z EUROKONUSEM z mosiądzu standard</t>
  </si>
  <si>
    <t>ROZDZIELACZE GRZEWCZE, ADAPTERY, SZAFKI ROZDZIELACZOWE</t>
  </si>
  <si>
    <t>Rozdzielacz 1" z nyplami</t>
  </si>
  <si>
    <t>2-krotny</t>
  </si>
  <si>
    <t>3-krotny</t>
  </si>
  <si>
    <t>4-krotny</t>
  </si>
  <si>
    <t>5-krotny</t>
  </si>
  <si>
    <t>6-krotny</t>
  </si>
  <si>
    <t>7-krotny</t>
  </si>
  <si>
    <t>8-krotny</t>
  </si>
  <si>
    <t>9-krotny</t>
  </si>
  <si>
    <t>10-krotny</t>
  </si>
  <si>
    <t>Złącze alternatywne do rury grzew. i sanit.</t>
  </si>
  <si>
    <t>16 mm - r.grzewcza i sanitarna</t>
  </si>
  <si>
    <t>18 mm - r.grzewcza i sanitarna, niklowane</t>
  </si>
  <si>
    <t>20 mm - r.grzewcza i sanitarna, niklowane</t>
  </si>
  <si>
    <t>Złącze alternatywne do rury wielowarstwowej</t>
  </si>
  <si>
    <t>14 mm</t>
  </si>
  <si>
    <t>Nypel redukcyjny niklowany</t>
  </si>
  <si>
    <t>3/4" GZ / 1/2" GZ</t>
  </si>
  <si>
    <t>Alternatywny śrubunek przejściowy z pierścieniem z mosiądzu do rur sanitarnych i grzewczych systemu TECEflex</t>
  </si>
  <si>
    <t>18 mm x 1/2" GZ</t>
  </si>
  <si>
    <t>20 mm x 1/2" GZ</t>
  </si>
  <si>
    <t>18 mm x 1/2" GW</t>
  </si>
  <si>
    <t>20 mm x 1/2" GW</t>
  </si>
  <si>
    <t>Alternatywny śrubunek przejściowy z pierścieniem z mosiądzu do rur wielowarstwowych systemu TECEflex</t>
  </si>
  <si>
    <t>Łuk prowadzący rurę</t>
  </si>
  <si>
    <t>16-17 mm</t>
  </si>
  <si>
    <t>Szafka natynkowa  2-4 sekcji</t>
  </si>
  <si>
    <t>450/640/130mm</t>
  </si>
  <si>
    <t>Szafka natynkowa  5-8 sekcji</t>
  </si>
  <si>
    <t>530/640/130mm</t>
  </si>
  <si>
    <t>Szafka natynkowa  6-9 sekcji</t>
  </si>
  <si>
    <t>680/640/130mm</t>
  </si>
  <si>
    <t>Szafka natynkowa 9-12 sekcji</t>
  </si>
  <si>
    <t>830/640/130mm</t>
  </si>
  <si>
    <t>Szafka natynkowa 12-16 sekcji</t>
  </si>
  <si>
    <t>1030/640/130 mm</t>
  </si>
  <si>
    <t>Szafka podtynkowa  2-4 sekcji</t>
  </si>
  <si>
    <t>450/690-790/110-160mm</t>
  </si>
  <si>
    <t>Szafka podtynkowa  5-8 sekcji</t>
  </si>
  <si>
    <t>530/690-790/110-160mm</t>
  </si>
  <si>
    <t>Szafka podtynkowa  6-9 sekcji</t>
  </si>
  <si>
    <t>680/690-790/110-160mm</t>
  </si>
  <si>
    <t>Szafka podtynkowa  9-12 sekcji</t>
  </si>
  <si>
    <t>830/690-790/110-160mm</t>
  </si>
  <si>
    <t>Szafka podtynkowa 12-16 sekcji</t>
  </si>
  <si>
    <t>1030/690-790/110-160 mm</t>
  </si>
  <si>
    <t>ELEMENTY MONTAŻOWE DO RUR</t>
  </si>
  <si>
    <t>Obejma pojedyncza</t>
  </si>
  <si>
    <t>16 - 32 mm (dł. 97 mm)</t>
  </si>
  <si>
    <t>Obejma pojedyncza z kołkiem</t>
  </si>
  <si>
    <t>16 - 25 mm (koszulka 6 x 40 mm, wkręt 65 mm) )</t>
  </si>
  <si>
    <t>Obejma podwójna</t>
  </si>
  <si>
    <t>Obejma podwójna z kołkiem</t>
  </si>
  <si>
    <t>Kolano montażowe do grzejników długość 200 mm</t>
  </si>
  <si>
    <t>Kolano montażowe do grzejników długość 300 mm</t>
  </si>
  <si>
    <t>Uniwersalny garnitur montażowy do grzejników VK z wyjściem ze ściany lub z posadzki, długość 250 mm</t>
  </si>
  <si>
    <t>20 (18) mm</t>
  </si>
  <si>
    <t>Śrubunek zaciskowy typu Quetsch</t>
  </si>
  <si>
    <t>15 mm x 1/2'' GW</t>
  </si>
  <si>
    <t>15 mm x 3/4'' GW</t>
  </si>
  <si>
    <t>Śrubunek zaciskowy typu Quetsch, niklowany</t>
  </si>
  <si>
    <t>Ø 15 x 1/2" GZ</t>
  </si>
  <si>
    <t xml:space="preserve">Kolano wpustowe </t>
  </si>
  <si>
    <t>NARZĘDZIA</t>
  </si>
  <si>
    <t>16-32 mm</t>
  </si>
  <si>
    <t>Głowica do ręcznego i akumulatorowego narzędzia kalibrującego</t>
  </si>
  <si>
    <t>14 x 2,0 mm</t>
  </si>
  <si>
    <t>Przystawka PM 40 63 systemu TECEflex do kalibrowania i zaciskania połączeń w zakresie średnic 40-63 mm. Przystawka współpracuje z prasami promieniowymi elektrycznymi lub akumulatorowymi o sile nacisku 32 KN takich producentów jak np..: REMS, VIRAX, ROTHENBERGER, NOVOPRESS</t>
  </si>
  <si>
    <t>40-63 mm</t>
  </si>
  <si>
    <t>Szczypce do przytrzymania rury</t>
  </si>
  <si>
    <t>16 - 25 mm</t>
  </si>
  <si>
    <t>Nożyce do cięcia rur</t>
  </si>
  <si>
    <t>Przecinak krążkowy</t>
  </si>
  <si>
    <t>ostrze</t>
  </si>
  <si>
    <t>UWAGA !</t>
  </si>
  <si>
    <t>Z chwilą ukazania się niniejszego cennika wszystkie jego poprzednie edycje zostają unieważnione</t>
  </si>
  <si>
    <t>Dostawy realizowane są wyłącznie w ilościach odpowiadających wielkościom opakowań zbiorczych (OZ)</t>
  </si>
  <si>
    <t>16 mm (sztanga)</t>
  </si>
  <si>
    <t>20 mm (sztanga)</t>
  </si>
  <si>
    <t>25 mm (sztanga)</t>
  </si>
  <si>
    <t>32 mm (sztanga)</t>
  </si>
  <si>
    <t>40 mm (sztanga)</t>
  </si>
  <si>
    <t>50 mm (sztanga</t>
  </si>
  <si>
    <t>wyprzedaż</t>
  </si>
  <si>
    <t>20 mm x 3/4" GW</t>
  </si>
  <si>
    <t>16 mm x 3/4" GZ</t>
  </si>
  <si>
    <t>40 mm x 1 1/2" GZ</t>
  </si>
  <si>
    <t>50 mm z 1 1/2"GZ</t>
  </si>
  <si>
    <t>16 x 16 mm</t>
  </si>
  <si>
    <t>20 x 20 mm</t>
  </si>
  <si>
    <t>25 x 25 mm</t>
  </si>
  <si>
    <t>32 X 32 mm</t>
  </si>
  <si>
    <t>40 x 40 mm</t>
  </si>
  <si>
    <t>50 x 50 mm</t>
  </si>
  <si>
    <t>Złączka prosta redukcyjna z PPSU</t>
  </si>
  <si>
    <t>20 x 16 mm</t>
  </si>
  <si>
    <t>25 x 16 mm</t>
  </si>
  <si>
    <t>32 X 20 mm</t>
  </si>
  <si>
    <t>32 x 25 mm</t>
  </si>
  <si>
    <t>40 x 32 mm</t>
  </si>
  <si>
    <t>50 x 40 mm</t>
  </si>
  <si>
    <t>Kolano  90° z PPSU</t>
  </si>
  <si>
    <t>32 x 32 mm</t>
  </si>
  <si>
    <t>Kolano wciskowe z PPSU</t>
  </si>
  <si>
    <t>16 x 1/2" GW x 16 mm</t>
  </si>
  <si>
    <t>20 x 1/2" GW x 20 mm</t>
  </si>
  <si>
    <t>25 x 3/4" GW x 25 mm</t>
  </si>
  <si>
    <t>32 x 1" GW x 32 mm</t>
  </si>
  <si>
    <t>40 x 1" GW x 40 mm</t>
  </si>
  <si>
    <t>50 x 1 1/4" GW x 50 mm</t>
  </si>
  <si>
    <t>Trójnik 90° z GW z mosiądzu standard</t>
  </si>
  <si>
    <t>Trójnik 90° z PPSU</t>
  </si>
  <si>
    <t>20 x 20 x 20 mm</t>
  </si>
  <si>
    <t>20 x 16 x 16 mm</t>
  </si>
  <si>
    <t>20 x 16 x 20 mm</t>
  </si>
  <si>
    <t>20 x 20 x 16 mm</t>
  </si>
  <si>
    <t>32 x 20 x 32 mm</t>
  </si>
  <si>
    <t>32 x 25 x 25 mm</t>
  </si>
  <si>
    <t xml:space="preserve">Adapter przejściowy TECElogo-miedź </t>
  </si>
  <si>
    <t>16 mm / 15 mm Cu</t>
  </si>
  <si>
    <t>20 mm / 18 mm Cu</t>
  </si>
  <si>
    <t>25 mm / 22 mm Cu</t>
  </si>
  <si>
    <t>Śrubunek płaskouszczelniony z mosiądzu DR</t>
  </si>
  <si>
    <t>16 mm x 3/4"</t>
  </si>
  <si>
    <t>20 mm x 3/4"</t>
  </si>
  <si>
    <t>25 mm x 1"</t>
  </si>
  <si>
    <t>32 x 1 1/4"</t>
  </si>
  <si>
    <t>Śrubunek płaskouszczelniony z mosiądzu standard</t>
  </si>
  <si>
    <t>16 x 15 mm</t>
  </si>
  <si>
    <t>16 x 18 mm</t>
  </si>
  <si>
    <t>20 x 15 mm</t>
  </si>
  <si>
    <t>20 x 18 mm</t>
  </si>
  <si>
    <t>Zaślepka</t>
  </si>
  <si>
    <t>Złączka do prób ciśnieniowych z odpowietrzeniem z mosiądzu standard</t>
  </si>
  <si>
    <t>1/2" GZ kolor niebieski</t>
  </si>
  <si>
    <t>2 sekcyjny</t>
  </si>
  <si>
    <t>3 sekcyjny</t>
  </si>
  <si>
    <t>Puszka ochronna</t>
  </si>
  <si>
    <t>16 - 20 mm</t>
  </si>
  <si>
    <t>Garnitur montażowy do zespołów VK</t>
  </si>
  <si>
    <t>Garnitur montażowy do zespołów VK "ze ściany"</t>
  </si>
  <si>
    <t>Śrubunek zaciskowy typu Quetsch do mocowania kolan i trójników montażowych z zaworami grzejnikowymi</t>
  </si>
  <si>
    <t>15 mm x 1/2" GZ</t>
  </si>
  <si>
    <t>15 x 3/4" GW</t>
  </si>
  <si>
    <t>Śrubunek zaciskowy nyplowy Quetsch, niklowany</t>
  </si>
  <si>
    <t>4 sekcyjny</t>
  </si>
  <si>
    <t>5 sekcyjny</t>
  </si>
  <si>
    <t>6 sekcyjny</t>
  </si>
  <si>
    <t>7 sekcyjny</t>
  </si>
  <si>
    <t>8 sekcyjny</t>
  </si>
  <si>
    <t>9 sekcyjny</t>
  </si>
  <si>
    <t>10 sekcyjny</t>
  </si>
  <si>
    <t>Złącze alternatywne do rury TECElogo</t>
  </si>
  <si>
    <t xml:space="preserve">16 - 25 mm (koszulka 6 x 40 mm, wkręt 65 mm) </t>
  </si>
  <si>
    <t>Kompletna walizka narzędziowa</t>
  </si>
  <si>
    <t>32 - 50 mm</t>
  </si>
  <si>
    <t>wymienne ostrze tnące</t>
  </si>
  <si>
    <t>Szczypce do przytrzymania rur</t>
  </si>
  <si>
    <t>Kalibrator</t>
  </si>
  <si>
    <t>16mm</t>
  </si>
  <si>
    <t>40 mm</t>
  </si>
  <si>
    <t>Uchwyt ręczny do kalibratora</t>
  </si>
  <si>
    <t>16 - 50 mm</t>
  </si>
  <si>
    <t>Uchwyt do kalibratora</t>
  </si>
  <si>
    <t>Klucze do demontażu złącza</t>
  </si>
  <si>
    <t>Wewnętrzna sprężyna do gięcia</t>
  </si>
  <si>
    <t>Zewnętrzna sprężyna do gięcia</t>
  </si>
  <si>
    <t>16x2 mm 300 m zwój</t>
  </si>
  <si>
    <t>m</t>
  </si>
  <si>
    <t>16x2 mm 600 m zwój</t>
  </si>
  <si>
    <t>17x2 mm 300 m zwój</t>
  </si>
  <si>
    <t>17x2 mm 560 m zwój</t>
  </si>
  <si>
    <t>20x2 mm 300 m zwój</t>
  </si>
  <si>
    <t>7715 16 60</t>
  </si>
  <si>
    <t>17 mm</t>
  </si>
  <si>
    <t>3/4" GZ x 3/4" GZ</t>
  </si>
  <si>
    <t>17 x 17 mm</t>
  </si>
  <si>
    <t>Złącze naprawcze zaciskowe z PPSU do rur SLQ Al./PE-RT</t>
  </si>
  <si>
    <t>16, 17, 20 mm</t>
  </si>
  <si>
    <t>17 x 2,0 mm</t>
  </si>
  <si>
    <t>20 x 2,0 mm</t>
  </si>
  <si>
    <t>długość = 66 m</t>
  </si>
  <si>
    <t>Rozwijak do tasmy klejącej</t>
  </si>
  <si>
    <t>Tacker</t>
  </si>
  <si>
    <t>150/8 mm</t>
  </si>
  <si>
    <t>Profil dylatacyjny</t>
  </si>
  <si>
    <t>10/100 mm, długość = 1,8 m</t>
  </si>
  <si>
    <t>16 - 17 mm</t>
  </si>
  <si>
    <t>Rozwijak do rur</t>
  </si>
  <si>
    <t>do 600 m</t>
  </si>
  <si>
    <t>Rozwijak do rur na kółkach</t>
  </si>
  <si>
    <t>do 800 m</t>
  </si>
  <si>
    <t>Taśma ściągająca do transportu zwojów rur TECEfloor</t>
  </si>
  <si>
    <t>szerokość 20 mm</t>
  </si>
  <si>
    <t>Rozdzielacz mosiężny 1"  TECEfloor z przepływomierzami</t>
  </si>
  <si>
    <t>11 sekcyjny</t>
  </si>
  <si>
    <t>12 sekcyjny</t>
  </si>
  <si>
    <t>Rozdzielacz ze stali nierdzewnej z przepływomierzami</t>
  </si>
  <si>
    <t>Zawór kulowy odcinający do rozdzielacza TECEfloor</t>
  </si>
  <si>
    <t>3/4" GW x 1" GZ</t>
  </si>
  <si>
    <t>1" GW x 1" GZ</t>
  </si>
  <si>
    <t>Komplet zaworów kątowych do rozdzielacza TECEfloor</t>
  </si>
  <si>
    <t>3/4" GW x 1"</t>
  </si>
  <si>
    <t>Zawór kulowy z termometrem do rozdzielacza TECEfloor</t>
  </si>
  <si>
    <t>1" GW x 1 " GZ</t>
  </si>
  <si>
    <t>Rozdzielacz z mieszczaczem pompowym i przepływomierzami</t>
  </si>
  <si>
    <t>Rozdzielacz z zaworem trójdrogowym i mieszaczem pompowym</t>
  </si>
  <si>
    <t>Rozdzielacz dwuparametrowy "2 w 1"</t>
  </si>
  <si>
    <t>3 op + 3 c.o.</t>
  </si>
  <si>
    <t>4 op + 3 c.o.</t>
  </si>
  <si>
    <t>5 op + 3 c.o.</t>
  </si>
  <si>
    <t>6 op + 3 c.o.</t>
  </si>
  <si>
    <t>7 op + 3 c.o.</t>
  </si>
  <si>
    <t>8 op + 3 c.o.</t>
  </si>
  <si>
    <t>3 op + 4 c.o.</t>
  </si>
  <si>
    <t>4 op + 4 c.o.</t>
  </si>
  <si>
    <t>5 op + 4 c.o.</t>
  </si>
  <si>
    <t>3 op + 5 c.o.</t>
  </si>
  <si>
    <t>4 op + 5 c.o.</t>
  </si>
  <si>
    <t>3 op + 6 c.o.</t>
  </si>
  <si>
    <t>Sterowanie analogowe układów grzewczych TECEfloor</t>
  </si>
  <si>
    <t>230 V</t>
  </si>
  <si>
    <t>TECEfloor - Termostat natynkowy membranowy F-TH085A</t>
  </si>
  <si>
    <t>Sterowanie cyfrowe układów grzewczych TECEfloor</t>
  </si>
  <si>
    <t>Moduły</t>
  </si>
  <si>
    <t>Termostaty przewodowe</t>
  </si>
  <si>
    <t>Termostaty bezprzewodowe</t>
  </si>
  <si>
    <t>Dodatki</t>
  </si>
  <si>
    <t>TECEfloor odbiornik sygnału WLRC3-19</t>
  </si>
  <si>
    <t>TECEfloor pokrywa termostatu WLIC-3</t>
  </si>
  <si>
    <t>TECEfloor czujnik wilgotności WLHX3-19</t>
  </si>
  <si>
    <t>TECEfloor przełącznik trybu pracy WLAC3-1</t>
  </si>
  <si>
    <t>TECEfloor moduł kompensacji pogodowej WLOC3-19</t>
  </si>
  <si>
    <t>TECEfloor czujnik zasilania ETF-522</t>
  </si>
  <si>
    <t>14 - 25 mm</t>
  </si>
  <si>
    <t>14 - 63 mm</t>
  </si>
  <si>
    <t>14 mm x 1/2" GZ</t>
  </si>
  <si>
    <t>14 x 14 mm</t>
  </si>
  <si>
    <t>16 x 14 mm</t>
  </si>
  <si>
    <t>16 x 14 x 14 mm</t>
  </si>
  <si>
    <t>20 x 14 x 20 mm</t>
  </si>
  <si>
    <r>
      <t xml:space="preserve">TECElogo Rura wielowarstwowa PE-RT/Al./PE                                      </t>
    </r>
    <r>
      <rPr>
        <sz val="11"/>
        <rFont val="Proxima Nova"/>
        <family val="3"/>
      </rPr>
      <t xml:space="preserve"> do wody pitnej i ogrzewania, max temp. pracy 90 stopni C</t>
    </r>
  </si>
  <si>
    <r>
      <t xml:space="preserve">TECElogo Rura wielowarstwowa PE-Xc/Al./PE                                      </t>
    </r>
    <r>
      <rPr>
        <sz val="11"/>
        <rFont val="Proxima Nova"/>
        <family val="3"/>
      </rPr>
      <t xml:space="preserve"> do wody pitnej i ogrzewania, max temp. pracy 90 stopni C</t>
    </r>
  </si>
  <si>
    <r>
      <t xml:space="preserve">TECElogo rozdzielacz instalacji sanitarnej DN 16 z mosiądzu DR, </t>
    </r>
    <r>
      <rPr>
        <sz val="11"/>
        <rFont val="Proxima Nova"/>
        <family val="3"/>
      </rPr>
      <t xml:space="preserve">dwusekcyjny z możliwością rozbudowy; korpus z mosiądzu DR 3/4" z wyjściem na odpowietrznik 3/8"          </t>
    </r>
  </si>
  <si>
    <r>
      <t xml:space="preserve">TECElogo rozdzielacz instalacji sanitarnej DN 16 z mosiądzu DR, </t>
    </r>
    <r>
      <rPr>
        <sz val="11"/>
        <rFont val="Proxima Nova"/>
        <family val="3"/>
      </rPr>
      <t xml:space="preserve">trzysekcyjny z możliwością rozbudowy; korpus z mosiądzu DR 3/4" z wyjściem na odpowietrznik 3/8"          </t>
    </r>
  </si>
  <si>
    <r>
      <rPr>
        <b/>
        <sz val="11"/>
        <rFont val="Proxima Nova"/>
        <family val="3"/>
      </rPr>
      <t xml:space="preserve">SLQ Rury PE-RT do ogrzewania podłogowego </t>
    </r>
    <r>
      <rPr>
        <sz val="11"/>
        <rFont val="Proxima Nova"/>
        <family val="3"/>
      </rPr>
      <t>PE-RT/EVOH typ 2, rura do ogrzewania podłogowego, materiał zgodny z PN-EN ISO 22391-2, klasyfikacja zgodna z ISO 10508: 16 x 2,0 kl. 4: 8 bar, T max 70/kl. 5: 8 bar, T max 90; 70 x 2,0 kl. 4: 8 bar, T max 70/kl. 5: 6 bar, T max 90; 20 x 2,0 kl.4: 6 bar, T max 70 / kl. 5: 6 bar, T max 90</t>
    </r>
  </si>
  <si>
    <r>
      <t xml:space="preserve">SLQ rury Al./PE-RT do ogrzewania podłogowego </t>
    </r>
    <r>
      <rPr>
        <sz val="11"/>
        <rFont val="Proxima Nova"/>
        <family val="3"/>
      </rPr>
      <t xml:space="preserve">PE-RT/Al/PE-RT typ 2, rura wielowarstwowa do ogrzewania podłogowego, materiał zgodny z PN-EN ISO 21003-2, klasyfikacja zgodna z ISO 10508: 16 x 2,0 kl . 4: 6 bar, T max 60 </t>
    </r>
  </si>
  <si>
    <r>
      <t xml:space="preserve">SLQ Złącze naprawcze. </t>
    </r>
    <r>
      <rPr>
        <sz val="11"/>
        <rFont val="Proxima Nova"/>
        <family val="3"/>
      </rPr>
      <t>Nypel do złączy alternatywnych do systemu SLQ, gwint zewnętrzny 3/4" Eurokonus</t>
    </r>
  </si>
  <si>
    <r>
      <t xml:space="preserve">SLQ Kalibrator do rur SLQ, </t>
    </r>
    <r>
      <rPr>
        <sz val="11"/>
        <rFont val="Proxima Nova"/>
        <family val="3"/>
      </rPr>
      <t>uniwersalny kalibrator z nożykiem fazującym do montażu złączy alternatywnych</t>
    </r>
  </si>
  <si>
    <r>
      <t xml:space="preserve">Izolacja rolowana IZOROL, </t>
    </r>
    <r>
      <rPr>
        <sz val="11"/>
        <rFont val="Proxima Nova"/>
        <family val="3"/>
      </rPr>
      <t>z folią laminowana i styropianem EPS 100, grubość 30 mm</t>
    </r>
  </si>
  <si>
    <r>
      <t>m</t>
    </r>
    <r>
      <rPr>
        <vertAlign val="superscript"/>
        <sz val="11"/>
        <rFont val="Proxima Nova"/>
        <family val="3"/>
      </rPr>
      <t xml:space="preserve">2  </t>
    </r>
  </si>
  <si>
    <r>
      <t xml:space="preserve">Taśma klejąca </t>
    </r>
    <r>
      <rPr>
        <sz val="11"/>
        <rFont val="Proxima Nova"/>
        <family val="3"/>
      </rPr>
      <t>do łączenia paneli styropianowych, jak i mankietów foliowych taśmy brzegowej</t>
    </r>
  </si>
  <si>
    <r>
      <t xml:space="preserve">Klipsy do tackera, </t>
    </r>
    <r>
      <rPr>
        <sz val="11"/>
        <rFont val="Proxima Nova"/>
        <family val="3"/>
      </rPr>
      <t>16 - 20 mm, 300 szt. w opakowaniu</t>
    </r>
  </si>
  <si>
    <r>
      <t xml:space="preserve">Taśma brzegowa, </t>
    </r>
    <r>
      <rPr>
        <sz val="11"/>
        <rFont val="Proxima Nova"/>
        <family val="3"/>
      </rPr>
      <t>150/8 mm (żółta), samoprzylepna</t>
    </r>
  </si>
  <si>
    <r>
      <t>Rozdzielacze mosiężne 1" ogrzewania podłogowego TECEfloor z przepływomierzami magnetycznymi</t>
    </r>
    <r>
      <rPr>
        <sz val="11"/>
        <rFont val="Proxima Nova"/>
        <family val="3"/>
      </rPr>
      <t xml:space="preserve">                                                                                                                                        </t>
    </r>
  </si>
  <si>
    <r>
      <t>Rozdzielacze ogrzewania podłogowego TECEfloor ze stali nierdzewnej z przepływomierzami.</t>
    </r>
    <r>
      <rPr>
        <sz val="11"/>
        <rFont val="Proxima Nova"/>
        <family val="3"/>
      </rPr>
      <t xml:space="preserve">                                                                                                                                 </t>
    </r>
  </si>
  <si>
    <r>
      <t>Rozdzielacze ogrzewania podłogowego TECEfloor wraz z mieszczaczem pompowym (pompa elektroniczna) i przepływomierzami magnetycznymi</t>
    </r>
    <r>
      <rPr>
        <sz val="11"/>
        <rFont val="Proxima Nova"/>
        <family val="3"/>
      </rPr>
      <t xml:space="preserve">                                                                                         </t>
    </r>
  </si>
  <si>
    <r>
      <t xml:space="preserve">Rozdzielacze ogrzewania podłogowego TECEfloor zintegrowane z termostatycznym zaworem trójdrogowym i mieszaczem pompowym (pompa elektroniczna) </t>
    </r>
    <r>
      <rPr>
        <sz val="11"/>
        <rFont val="Proxima Nova"/>
        <family val="3"/>
      </rPr>
      <t xml:space="preserve">                                                                       </t>
    </r>
  </si>
  <si>
    <r>
      <t>Rozdzielacze "2 w 1" - dwuparametrowe rozdzielacze do ogrzewania podłogowego z mieszczem pompowym (pompa elektroniczna) i do c.o.</t>
    </r>
    <r>
      <rPr>
        <sz val="11"/>
        <rFont val="Proxima Nova"/>
        <family val="3"/>
      </rPr>
      <t xml:space="preserve">   </t>
    </r>
  </si>
  <si>
    <r>
      <t xml:space="preserve">TECEfloor - moduł główny sterujący, 8-strefowy, EZC-12-8, </t>
    </r>
    <r>
      <rPr>
        <sz val="11"/>
        <rFont val="Proxima Nova"/>
        <family val="3"/>
      </rPr>
      <t>Zarządza pętlami grzewczymi ogrzewania podłogowego, pompą rozdzielacza, kotłem i strefą grzejnikową - max 8 stref.</t>
    </r>
  </si>
  <si>
    <r>
      <t xml:space="preserve">TECEfloor - moduł główny sterujący, 4-strefowy, EZC-12-4, </t>
    </r>
    <r>
      <rPr>
        <sz val="11"/>
        <rFont val="Proxima Nova"/>
        <family val="3"/>
      </rPr>
      <t>Zarządza pętlami grzewczymi ogrzewania podłogowego, pompą rozdzielacza, kotłem i strefą grzejnikową - max 4 strefy.</t>
    </r>
  </si>
  <si>
    <r>
      <t xml:space="preserve">Termostat wzorniczy - </t>
    </r>
    <r>
      <rPr>
        <sz val="11"/>
        <rFont val="Proxima Nova"/>
        <family val="3"/>
      </rPr>
      <t>element sterujący czarny DT - 230 V</t>
    </r>
  </si>
  <si>
    <r>
      <t xml:space="preserve">Termostat wzorniczy - </t>
    </r>
    <r>
      <rPr>
        <sz val="11"/>
        <rFont val="Proxima Nova"/>
        <family val="3"/>
      </rPr>
      <t>szkło czarne obudowa czarna</t>
    </r>
  </si>
  <si>
    <r>
      <t xml:space="preserve">Termostat wzorniczy - </t>
    </r>
    <r>
      <rPr>
        <sz val="11"/>
        <rFont val="Proxima Nova"/>
        <family val="3"/>
      </rPr>
      <t>szkło białe obudowa biała</t>
    </r>
  </si>
  <si>
    <r>
      <t xml:space="preserve">Termostat wzorniczy - </t>
    </r>
    <r>
      <rPr>
        <sz val="11"/>
        <rFont val="Proxima Nova"/>
        <family val="3"/>
      </rPr>
      <t>szkło pomarańcz obudowa biała</t>
    </r>
  </si>
  <si>
    <r>
      <t>TECEfloor moduł WLM3-1FS, 8 x 230 V  -</t>
    </r>
    <r>
      <rPr>
        <sz val="11"/>
        <rFont val="Proxima Nova"/>
        <family val="3"/>
      </rPr>
      <t xml:space="preserve"> Kontrola 8 stref grzewczych.</t>
    </r>
    <r>
      <rPr>
        <b/>
        <sz val="11"/>
        <rFont val="Proxima Nova"/>
        <family val="3"/>
      </rPr>
      <t xml:space="preserve"> </t>
    </r>
    <r>
      <rPr>
        <sz val="11"/>
        <rFont val="Proxima Nova"/>
        <family val="3"/>
      </rPr>
      <t xml:space="preserve">Kontrola pompy obiegowej, głównej i kotła. Kontrola zaworu mieszającego. Możliwość sterowania pogodowego. Możliwość zmian wszystkich parametrów fabrycznych. Możliwość sprawdzenia aktualnych temperatur w pomieszczeniach i ustawień z poziomu Modułu głownego. Możliwość komunikacji z BMS poprzez MOD Bus. </t>
    </r>
  </si>
  <si>
    <r>
      <t xml:space="preserve">TECEfloor moduł bez wyświetlacza WLM3-1BA, 8 x 230 V - </t>
    </r>
    <r>
      <rPr>
        <sz val="11"/>
        <rFont val="Proxima Nova"/>
        <family val="3"/>
      </rPr>
      <t>Kontrola 8 stref grzewczych. Kontrola pompy obiegowej, głównej i źródła ciepła. Kody usterek. Możliwość komunikacji z BMS poprzez MOD Bus.</t>
    </r>
  </si>
  <si>
    <r>
      <t xml:space="preserve">TECEfloor moduł rozszerzający WLM3-1AO, 6 x 230 V - </t>
    </r>
    <r>
      <rPr>
        <sz val="11"/>
        <rFont val="Proxima Nova"/>
        <family val="3"/>
      </rPr>
      <t>Kontrola 6 stref grzewczych. Kontrola pompy obiegowej. Komunikacja z Modułem Głównym za pomocą 4-żyłowej magistrali danych.</t>
    </r>
  </si>
  <si>
    <r>
      <t xml:space="preserve">TECEfloor termostat WLTM3-19 - </t>
    </r>
    <r>
      <rPr>
        <sz val="11"/>
        <rFont val="Proxima Nova"/>
        <family val="3"/>
      </rPr>
      <t>Termostat przewodowy z możliwością doregulowania temperatury o +/- 4 C i manualną zmianą trybu pracy. Możliwość podłączenia zewnętrznego czujnika temp. pomieszczenia - np. w pomieszczeniach o dużej wilgotności lub gdy instalacja termostatu nie jest możliwa ze względów estetycznych.</t>
    </r>
  </si>
  <si>
    <r>
      <t xml:space="preserve">TECEfloor termostat WLTD3-19 - </t>
    </r>
    <r>
      <rPr>
        <sz val="11"/>
        <rFont val="Proxima Nova"/>
        <family val="3"/>
      </rPr>
      <t>Termostat przewodowy z możliwością doregulowania temperatury o +/- 4 C i manualną zmianą trybu pracy. Termostat wyposażony fabrycznie w czujnik temp. podłogi - kontrola temp. pomieszczenia i minimalnej (terakota w łazienkach, salonach, basenach) lub maksymalnej (drewno) temp. podłogi.</t>
    </r>
  </si>
  <si>
    <r>
      <t xml:space="preserve">TECEfloor termostat WLTA3-19 - </t>
    </r>
    <r>
      <rPr>
        <sz val="11"/>
        <rFont val="Proxima Nova"/>
        <family val="3"/>
      </rPr>
      <t>Termostat przewodowy z możliwością doregulowania temperatury o +/- 4 C</t>
    </r>
  </si>
  <si>
    <r>
      <t xml:space="preserve">TECEfloor termostat WLCT3-19 - </t>
    </r>
    <r>
      <rPr>
        <sz val="11"/>
        <rFont val="Proxima Nova"/>
        <family val="3"/>
      </rPr>
      <t xml:space="preserve">Przewodowy termostat programowalny z podświetlaniem, 4 zmiany temp. na dobę., różne tryby pracy do wyboru. Cykl tygodniowy. Możliwość kontroli pracy innych termostatów - tworzenie stref. Możliwość podłączenia czujnika podłogowego. Funkcja "nauki" - optymalny rozruch. </t>
    </r>
  </si>
  <si>
    <r>
      <t>TECEfloor termostat WLDT3-19 -</t>
    </r>
    <r>
      <rPr>
        <sz val="11"/>
        <rFont val="Proxima Nova"/>
        <family val="3"/>
      </rPr>
      <t xml:space="preserve">Podświetlany termostat przewodowy z możliwością doregulowania temperatury o +/- 4 C i manualną zmianą trybu pracy. Termostat może być współpracować z czujnikiem temp. podłogi. </t>
    </r>
  </si>
  <si>
    <r>
      <t>TECEfloor termostat WLTM3-29 -</t>
    </r>
    <r>
      <rPr>
        <sz val="11"/>
        <rFont val="Proxima Nova"/>
        <family val="3"/>
      </rPr>
      <t xml:space="preserve"> Termostat bezprzewodowy z możliwością doregulowania temperatury o +/- 4 C i manualną zmianą trybu pracy. Możliwość podłączenia zewnętrznego czujnika temp. pomieszczenia - np. w pomieszczeniach o dużej wilgotności lub gdy instalacja termostatu nie jest możliwa ze względów estetycznych.</t>
    </r>
  </si>
  <si>
    <r>
      <t>TECEfloor termostat WLTD3-29 -</t>
    </r>
    <r>
      <rPr>
        <sz val="11"/>
        <rFont val="Proxima Nova"/>
        <family val="3"/>
      </rPr>
      <t xml:space="preserve"> Termostat bezprzewodowy z możliwością doregulowania temperatury o +/- 4 C i manualną zmianą trybu pracy. Termostat wyposażony fabrycznie w czujnik temp. podłogi - kontrola temp. pomieszczenia i minimalnej (terakota w łazienkach, salonach, basenach) lub maksymalnej (drewno) temp. podłogi.</t>
    </r>
  </si>
  <si>
    <r>
      <t xml:space="preserve">TECEfloor termostat WLTA3-29 - </t>
    </r>
    <r>
      <rPr>
        <sz val="11"/>
        <rFont val="Proxima Nova"/>
        <family val="3"/>
      </rPr>
      <t>Termostat bezprzewodowy z możliwością doregulowania temperatury o +/- 4 C</t>
    </r>
  </si>
  <si>
    <r>
      <t xml:space="preserve">TECEfloor termostat WLCT3-29 - </t>
    </r>
    <r>
      <rPr>
        <sz val="11"/>
        <rFont val="Proxima Nova"/>
        <family val="3"/>
      </rPr>
      <t xml:space="preserve">Bezprzewodowy termostat programowalny z podświetlaniem, 4 zmiany temp. na dobę, różne tryby pracy do wyboru. Cykl tygodniowy. Możliwość kontroli pracy innych termostatów - tworzenie stref. Możliwość podłączenia czujnika podłogowego. Funkcja "nauki" - optymalny rozruch. </t>
    </r>
  </si>
  <si>
    <r>
      <t xml:space="preserve">TECEfloor termostat WLDT3-29 - </t>
    </r>
    <r>
      <rPr>
        <sz val="11"/>
        <rFont val="Proxima Nova"/>
        <family val="3"/>
      </rPr>
      <t xml:space="preserve">Podświetlany termostat bezprzewodowy z możliwością doregulowania temperatury o +/- 4 C i manualną zmianą trybu pracy. Termostat może być współpracować z czujnikiem temp. podłogi. </t>
    </r>
  </si>
  <si>
    <r>
      <t xml:space="preserve">TECEfloor - czujnik temp. Podłogi ETF-144/99A  </t>
    </r>
    <r>
      <rPr>
        <sz val="11"/>
        <rFont val="Proxima Nova"/>
        <family val="3"/>
      </rPr>
      <t xml:space="preserve">                                                                  </t>
    </r>
  </si>
  <si>
    <r>
      <t xml:space="preserve">Wszystkie ceny podano w wartościach </t>
    </r>
    <r>
      <rPr>
        <b/>
        <sz val="11"/>
        <rFont val="Proxima Nova"/>
        <family val="3"/>
      </rPr>
      <t xml:space="preserve">netto </t>
    </r>
    <r>
      <rPr>
        <sz val="11"/>
        <rFont val="Proxima Nova"/>
        <family val="3"/>
      </rPr>
      <t>(bez podatku VAT)</t>
    </r>
  </si>
  <si>
    <t>63 mm (sztanga)</t>
  </si>
  <si>
    <t>NOWOŚĆ</t>
  </si>
  <si>
    <t>63 x 63 mm</t>
  </si>
  <si>
    <t>Trójnik 90° z GW z brązu</t>
  </si>
  <si>
    <t>63 x 1 1/2" GW * 63 mm</t>
  </si>
  <si>
    <t>25 x 2,5 mm 400 m zwój</t>
  </si>
  <si>
    <t>Peszel na rurę 25 mm</t>
  </si>
  <si>
    <t>34 x 28 mm</t>
  </si>
  <si>
    <t>25 x 2,0 mm</t>
  </si>
  <si>
    <t>63 x 50 mm</t>
  </si>
  <si>
    <t>Ogrzewanie przemysłowe TECEfloor</t>
  </si>
  <si>
    <t xml:space="preserve">TECEfloor rozdzielacz do przemysłowego ogrzewania podłogowego wykonany z plastiku 1 ½” – moduł podstawowy. Rozdzielacz do przemysłowego ogrzewania podłogowego wykonany z plastiku, moduł podstawowy służący do modułowego montażu rozdzielacza do max 20 sekcji, zawierający zawory spustowe i napełniające, wsporniki ścienne oraz kompletną sekcję do przyłączenia zaworów odcinających.
Ciśnienie robocze 3 bary, temperatura pracy od -20 do 60 stopni Celsjusza.
Ciśnienie próby 6 bar (&lt; 30 stopni Celsjusza, 24h)
</t>
  </si>
  <si>
    <t>Uwaga: Szerokość rozdzielacza (a ) zawierająca moduł podstawowy wzrasta o 70 mm wraz z każda sekcją. Uwaga: dla rozdzielaczy od 10 sekcji  wymagane jest stosowanie dodatkowego wspornika ściennego 77390120.</t>
  </si>
  <si>
    <t>25 x 2,5 typ TECEflex</t>
  </si>
  <si>
    <t>TECEfloor – komplet dodatkowych wsporników ściennych. Komplet dodatkowych wsporników ściennych rozdzielacza przemysłowego TECEfloor dla rozdzielaczy od 10 do max 20 sekcji, max odległość wsporników 400 mm</t>
  </si>
  <si>
    <t>TECEfloor - komplet adapterów typu TECEflex do rozdzielacza przemysłowego. Zestaw adapterów typu TECEflex do podłączenia rury do rozdzielacza przemysłowego TECEfloor.</t>
  </si>
  <si>
    <t xml:space="preserve">TECEfloor - kompletna sekcja rozdzielacza  zawierająca powrót i zasilanie. Kompletna sekcja rozdzielacza przemysłowego z możliwością połączenia od 1 do 20 sekcji w moduł. Każda sekcja łączona poprzez uszczelnienie typu O-ring. Zasilanie z rotametrem 4-20 l/min.
Podłączenie rury za pomocą adaptera typu TECEflex. 
</t>
  </si>
  <si>
    <t>TECEfloor – manometr jako opcja wyposażony w zawór, montowany w module podstawowym.</t>
  </si>
  <si>
    <t>TECEfloor zestaw kulowych zaworów odcinających 1 ½” do rozdzielacza przemysłowego TECEfloor wykonane z mosiądzu.</t>
  </si>
  <si>
    <t>szt.</t>
  </si>
  <si>
    <t xml:space="preserve">m </t>
  </si>
  <si>
    <t xml:space="preserve">szt. </t>
  </si>
  <si>
    <t xml:space="preserve">wyłącznie na zamówienie </t>
  </si>
  <si>
    <t>16 - 32 mm</t>
  </si>
  <si>
    <t>14 - 32 mm</t>
  </si>
  <si>
    <t>TECEflex ręczne narzędzie kalibrujące typu RAZ-V w zakresie średnic 16 - 32 mm. Zestaw zawiera: narzędzie kalibrujące RAZ-V, ręczne; głowice kalibrujące 16 - 32 mm; walizkę narzędziową</t>
  </si>
  <si>
    <t>TECEflex ręczne narzędzie zaciskowe typu HPW-L w zakresie średnic 14 - 32 mm. Zestaw zawiera: narzędzie zaciskowe ręczne; szczęki zaciskowe 14 -32 mm; walizkę narzędziową</t>
  </si>
  <si>
    <t>TECEflex komplet ręczych narzędzi zaciskowych i kalibrujących w zakresie średnic 16 - 32 mm. Zestaw zawiera: narzędzie kalibrujące RAZ-V, ręczne; głowice kalibrujące 16 - 32 mm; narzędzie zaciskowe HPW-L, ręczne; szczęki zaciskowe 14 - 32 mm</t>
  </si>
  <si>
    <t xml:space="preserve"> wyłącznie na zamówienie</t>
  </si>
  <si>
    <r>
      <t xml:space="preserve">SLQ rura PE-RT 5 S do ogrzewania podłogowego </t>
    </r>
    <r>
      <rPr>
        <sz val="11"/>
        <rFont val="Proxima Nova"/>
        <family val="3"/>
      </rPr>
      <t>PE-RT typ 2, pięciowarstwowa rura do ogrzewania podłogowego kl. 4 i 5: 6 bar, T-max 70</t>
    </r>
  </si>
  <si>
    <t>16 x 2 mm zwój</t>
  </si>
  <si>
    <t>20 x 2,25 mm zwój</t>
  </si>
  <si>
    <r>
      <t xml:space="preserve">SLQ złącze alternatywne do rur typu PE-RT. </t>
    </r>
    <r>
      <rPr>
        <sz val="11"/>
        <rFont val="Proxima Nova"/>
        <family val="3"/>
      </rPr>
      <t>Złącze alternatywne do rur typu SLQ PE-RT i PE-RT/Al/PE oraz SLQ PE-RT 5S, gwint wewnętrzy 3/4" Eurokonus</t>
    </r>
  </si>
  <si>
    <r>
      <t xml:space="preserve">SLQ Złączka prosta do rury PE-RT. </t>
    </r>
    <r>
      <rPr>
        <sz val="11"/>
        <rFont val="Proxima Nova"/>
        <family val="3"/>
      </rPr>
      <t>Złączka prosta z tulejami zaciskowymi  do rury SLQ PE-RT oraz SLQ PE-RT 5S (nie należy stosować z rurami AL./PE-RT o nr kat 77151630 oraz 77151660)</t>
    </r>
  </si>
  <si>
    <r>
      <t xml:space="preserve">Głowica do ręcznego i akumulatorowego narzędzia kalibrującego. </t>
    </r>
    <r>
      <rPr>
        <sz val="11"/>
        <rFont val="Proxima Nova"/>
        <family val="3"/>
      </rPr>
      <t>Głowica kalibrująca do montażu złączek prostych z tulejami dla rur SLQ PE-RT oraz SLQ PE-RT 5S</t>
    </r>
  </si>
  <si>
    <t xml:space="preserve"> cena netto dla instalatora, wyłącznie na zamówienie</t>
  </si>
  <si>
    <t>wyłączenie na zamówienie</t>
  </si>
  <si>
    <t xml:space="preserve">wyłącznie na zamówienie  </t>
  </si>
  <si>
    <r>
      <t xml:space="preserve">Siłownik SLQ termoelektryczny                                           </t>
    </r>
    <r>
      <rPr>
        <sz val="11"/>
        <rFont val="Proxima Nova"/>
        <family val="3"/>
      </rPr>
      <t>w stanie bezprądowo zamkniętym (NC), z przyłączem M30 x 1,5 do rozdzielaczy ogrzewania podłogowego TECE</t>
    </r>
  </si>
  <si>
    <r>
      <t>1 x 10 m, 1 szt = 10 m</t>
    </r>
    <r>
      <rPr>
        <vertAlign val="superscript"/>
        <sz val="11"/>
        <rFont val="Proxima Nova"/>
        <family val="3"/>
      </rPr>
      <t xml:space="preserve">2  </t>
    </r>
  </si>
  <si>
    <t>TECEflex 04/2019 - cennik ważny od 01 kwietnia 2019r.</t>
  </si>
  <si>
    <t>TECElogo 04/2019 - cennik ważny od 01 kwietnia 2019r.</t>
  </si>
  <si>
    <t>TECEfloor 04/2019 - cennik ważny od 01 kwietnia 2019r.</t>
  </si>
  <si>
    <r>
      <t xml:space="preserve">TECEfloor - termostat z serii MWD5 z wbudowanym modułem WiFi. Termostat zegarowy programowalny, 4 zmiany temperatury na dobę, cykl tygodniowy. </t>
    </r>
    <r>
      <rPr>
        <sz val="11"/>
        <rFont val="Proxima Nova"/>
        <family val="3"/>
      </rPr>
      <t>W komplecie czujnik temp. posadzki i powietrza. Kolorowy wyświetlacz i ekran dotykowy; zawiera menu w języku polskim. Funkcja adaptacji wnętrz zapewnia uzyskanie odpowiedniej temperatury dokładnie w zaprogramowanym czasie. Dodatkowo termostat posiada możliwość monitorowania zużycia energii. Termostat do montażu w puszce montażowej. Wbudowany moduł WiFi do współpracy z systemem Android i iOS.</t>
    </r>
  </si>
  <si>
    <t>produkt usunięty</t>
  </si>
  <si>
    <t>17 x 2 mm 300 m zwój</t>
  </si>
  <si>
    <t>17 x 2 mm 560 m zwój</t>
  </si>
  <si>
    <r>
      <t xml:space="preserve">Klipsy do tackera, </t>
    </r>
    <r>
      <rPr>
        <sz val="11"/>
        <color rgb="FFFF0000"/>
        <rFont val="Proxima Nova"/>
        <family val="3"/>
      </rPr>
      <t>16 - 20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</si>
</sst>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color indexed="10"/>
      <name val="Verdana"/>
      <family val="2"/>
      <charset val="238"/>
    </font>
    <font>
      <sz val="10"/>
      <name val="Proxima Nova"/>
      <family val="3"/>
    </font>
    <font>
      <sz val="10"/>
      <color indexed="10"/>
      <name val="Proxima Nova"/>
      <family val="3"/>
    </font>
    <font>
      <b/>
      <sz val="11"/>
      <color rgb="FFFF0000"/>
      <name val="Proxima Nova"/>
      <family val="3"/>
    </font>
    <font>
      <b/>
      <sz val="11"/>
      <name val="Proxima Nova"/>
      <family val="3"/>
    </font>
    <font>
      <sz val="11"/>
      <name val="Proxima Nova"/>
      <family val="3"/>
    </font>
    <font>
      <sz val="11"/>
      <color indexed="10"/>
      <name val="Proxima Nova"/>
      <family val="3"/>
    </font>
    <font>
      <b/>
      <sz val="11"/>
      <color indexed="10"/>
      <name val="Proxima Nova"/>
      <family val="3"/>
    </font>
    <font>
      <vertAlign val="superscript"/>
      <sz val="11"/>
      <name val="Proxima Nova"/>
      <family val="3"/>
    </font>
    <font>
      <b/>
      <strike/>
      <sz val="11"/>
      <color rgb="FFFF0000"/>
      <name val="Proxima Nova"/>
      <family val="3"/>
    </font>
    <font>
      <strike/>
      <sz val="11"/>
      <color rgb="FFFF0000"/>
      <name val="Proxima Nova"/>
      <family val="3"/>
    </font>
    <font>
      <sz val="11"/>
      <name val="Calibri"/>
      <family val="2"/>
      <charset val="238"/>
      <scheme val="minor"/>
    </font>
    <font>
      <b/>
      <sz val="12"/>
      <color rgb="FFFF0000"/>
      <name val="Proxima Nova"/>
      <family val="3"/>
    </font>
    <font>
      <sz val="11"/>
      <color rgb="FFFF0000"/>
      <name val="Proxima Nova"/>
      <family val="3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2">
    <xf numFmtId="0" fontId="0" fillId="0" borderId="0" xfId="0"/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 wrapText="1"/>
    </xf>
    <xf numFmtId="0" fontId="3" fillId="0" borderId="36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2" fontId="9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2" fontId="8" fillId="2" borderId="18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center" vertical="center" wrapText="1"/>
    </xf>
    <xf numFmtId="2" fontId="8" fillId="0" borderId="44" xfId="0" applyNumberFormat="1" applyFont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vertical="center" wrapText="1"/>
    </xf>
    <xf numFmtId="1" fontId="9" fillId="0" borderId="14" xfId="0" applyNumberFormat="1" applyFont="1" applyFill="1" applyBorder="1" applyAlignment="1">
      <alignment vertical="center" wrapText="1"/>
    </xf>
    <xf numFmtId="1" fontId="9" fillId="0" borderId="19" xfId="0" applyNumberFormat="1" applyFont="1" applyFill="1" applyBorder="1" applyAlignment="1">
      <alignment vertical="center" wrapText="1"/>
    </xf>
    <xf numFmtId="1" fontId="9" fillId="0" borderId="4" xfId="0" applyNumberFormat="1" applyFont="1" applyFill="1" applyBorder="1" applyAlignment="1">
      <alignment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2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164" fontId="8" fillId="3" borderId="16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2" fontId="8" fillId="0" borderId="39" xfId="0" applyNumberFormat="1" applyFont="1" applyFill="1" applyBorder="1" applyAlignment="1">
      <alignment horizontal="center" vertical="center" wrapText="1"/>
    </xf>
    <xf numFmtId="164" fontId="8" fillId="0" borderId="4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4" fontId="8" fillId="0" borderId="5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vertical="center" wrapText="1"/>
    </xf>
    <xf numFmtId="1" fontId="8" fillId="0" borderId="32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horizontal="left" vertical="center" wrapText="1"/>
    </xf>
    <xf numFmtId="1" fontId="8" fillId="0" borderId="38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2" fontId="8" fillId="0" borderId="39" xfId="0" applyNumberFormat="1" applyFont="1" applyBorder="1" applyAlignment="1">
      <alignment horizontal="center" vertical="center" wrapText="1"/>
    </xf>
    <xf numFmtId="164" fontId="8" fillId="0" borderId="47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2" fontId="9" fillId="0" borderId="5" xfId="0" applyNumberFormat="1" applyFont="1" applyFill="1" applyBorder="1" applyAlignment="1">
      <alignment horizontal="center" vertical="center"/>
    </xf>
    <xf numFmtId="1" fontId="9" fillId="0" borderId="4" xfId="0" applyNumberFormat="1" applyFont="1" applyBorder="1" applyAlignment="1">
      <alignment vertical="center" wrapText="1"/>
    </xf>
    <xf numFmtId="1" fontId="9" fillId="0" borderId="5" xfId="0" applyNumberFormat="1" applyFont="1" applyBorder="1" applyAlignment="1">
      <alignment horizontal="left" vertical="center" wrapText="1"/>
    </xf>
    <xf numFmtId="1" fontId="9" fillId="0" borderId="19" xfId="0" applyNumberFormat="1" applyFont="1" applyBorder="1" applyAlignment="1">
      <alignment vertical="center" wrapText="1"/>
    </xf>
    <xf numFmtId="1" fontId="9" fillId="0" borderId="20" xfId="0" applyNumberFormat="1" applyFont="1" applyBorder="1" applyAlignment="1">
      <alignment horizontal="left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vertical="center" wrapText="1"/>
    </xf>
    <xf numFmtId="1" fontId="9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9" fillId="0" borderId="48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 wrapText="1"/>
    </xf>
    <xf numFmtId="9" fontId="9" fillId="0" borderId="38" xfId="1" applyFont="1" applyFill="1" applyBorder="1" applyAlignment="1">
      <alignment horizontal="left" vertical="center" wrapText="1"/>
    </xf>
    <xf numFmtId="1" fontId="9" fillId="0" borderId="37" xfId="0" applyNumberFormat="1" applyFont="1" applyFill="1" applyBorder="1" applyAlignment="1">
      <alignment vertical="center" wrapText="1"/>
    </xf>
    <xf numFmtId="1" fontId="9" fillId="0" borderId="38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2" fontId="8" fillId="2" borderId="20" xfId="0" applyNumberFormat="1" applyFont="1" applyFill="1" applyBorder="1" applyAlignment="1">
      <alignment horizontal="center" vertical="center" wrapText="1"/>
    </xf>
    <xf numFmtId="2" fontId="8" fillId="2" borderId="22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" fontId="8" fillId="0" borderId="41" xfId="0" applyNumberFormat="1" applyFont="1" applyBorder="1" applyAlignment="1">
      <alignment horizontal="center" vertical="center"/>
    </xf>
    <xf numFmtId="0" fontId="9" fillId="0" borderId="45" xfId="0" applyFont="1" applyFill="1" applyBorder="1" applyAlignment="1">
      <alignment horizontal="left" vertical="center" wrapText="1"/>
    </xf>
    <xf numFmtId="0" fontId="9" fillId="0" borderId="4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1" fontId="9" fillId="0" borderId="30" xfId="0" applyNumberFormat="1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/>
    </xf>
    <xf numFmtId="4" fontId="8" fillId="0" borderId="44" xfId="0" applyNumberFormat="1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left" vertical="center" wrapText="1"/>
    </xf>
    <xf numFmtId="1" fontId="9" fillId="0" borderId="14" xfId="0" applyNumberFormat="1" applyFont="1" applyFill="1" applyBorder="1" applyAlignment="1">
      <alignment horizontal="left" vertical="center" wrapText="1"/>
    </xf>
    <xf numFmtId="1" fontId="9" fillId="0" borderId="19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2" fontId="9" fillId="0" borderId="38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1" fontId="9" fillId="0" borderId="19" xfId="0" applyNumberFormat="1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1" fontId="9" fillId="0" borderId="14" xfId="0" applyNumberFormat="1" applyFont="1" applyFill="1" applyBorder="1" applyAlignment="1">
      <alignment horizontal="left" vertical="center"/>
    </xf>
    <xf numFmtId="1" fontId="9" fillId="0" borderId="10" xfId="0" applyNumberFormat="1" applyFont="1" applyFill="1" applyBorder="1" applyAlignment="1">
      <alignment horizontal="left" vertical="center"/>
    </xf>
    <xf numFmtId="1" fontId="9" fillId="0" borderId="4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2" fontId="9" fillId="0" borderId="32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left" vertical="center" wrapText="1"/>
    </xf>
    <xf numFmtId="0" fontId="8" fillId="0" borderId="37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4" fontId="8" fillId="0" borderId="39" xfId="0" applyNumberFormat="1" applyFont="1" applyBorder="1" applyAlignment="1">
      <alignment horizontal="center"/>
    </xf>
    <xf numFmtId="164" fontId="8" fillId="0" borderId="40" xfId="0" applyNumberFormat="1" applyFont="1" applyBorder="1" applyAlignment="1">
      <alignment horizontal="center"/>
    </xf>
    <xf numFmtId="0" fontId="8" fillId="0" borderId="37" xfId="0" applyFont="1" applyBorder="1" applyAlignment="1">
      <alignment horizontal="left" vertical="center" wrapText="1"/>
    </xf>
    <xf numFmtId="1" fontId="8" fillId="0" borderId="37" xfId="0" applyNumberFormat="1" applyFont="1" applyFill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/>
    </xf>
    <xf numFmtId="0" fontId="8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8" fillId="0" borderId="32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38" xfId="0" applyNumberFormat="1" applyFont="1" applyBorder="1" applyAlignment="1">
      <alignment horizontal="center" vertical="center"/>
    </xf>
    <xf numFmtId="0" fontId="8" fillId="0" borderId="52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8" fillId="0" borderId="53" xfId="0" applyFont="1" applyBorder="1" applyAlignment="1">
      <alignment vertical="center"/>
    </xf>
    <xf numFmtId="164" fontId="8" fillId="0" borderId="54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64" fontId="8" fillId="0" borderId="55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 shrinkToFit="1"/>
    </xf>
    <xf numFmtId="0" fontId="9" fillId="0" borderId="14" xfId="0" applyFont="1" applyBorder="1" applyAlignment="1">
      <alignment horizontal="left" vertical="center" wrapText="1" shrinkToFit="1"/>
    </xf>
    <xf numFmtId="0" fontId="9" fillId="0" borderId="4" xfId="0" applyFont="1" applyBorder="1" applyAlignment="1">
      <alignment horizontal="left" vertical="center" wrapText="1" shrinkToFit="1"/>
    </xf>
    <xf numFmtId="164" fontId="8" fillId="0" borderId="42" xfId="0" applyNumberFormat="1" applyFont="1" applyBorder="1" applyAlignment="1">
      <alignment horizontal="center" vertical="center" wrapText="1"/>
    </xf>
    <xf numFmtId="4" fontId="8" fillId="0" borderId="42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vertical="center" wrapText="1"/>
    </xf>
    <xf numFmtId="3" fontId="8" fillId="0" borderId="27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 wrapText="1"/>
    </xf>
    <xf numFmtId="0" fontId="8" fillId="0" borderId="52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center" vertical="center" wrapText="1"/>
    </xf>
    <xf numFmtId="3" fontId="8" fillId="0" borderId="4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2" fontId="5" fillId="2" borderId="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34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35" xfId="0" applyNumberFormat="1" applyFont="1" applyFill="1" applyBorder="1" applyAlignment="1">
      <alignment horizontal="center" vertical="center" wrapText="1"/>
    </xf>
    <xf numFmtId="2" fontId="5" fillId="0" borderId="36" xfId="0" applyNumberFormat="1" applyFont="1" applyFill="1" applyBorder="1" applyAlignment="1">
      <alignment horizontal="center" vertical="center" wrapText="1"/>
    </xf>
    <xf numFmtId="2" fontId="5" fillId="0" borderId="37" xfId="0" applyNumberFormat="1" applyFont="1" applyFill="1" applyBorder="1" applyAlignment="1">
      <alignment horizontal="center" vertical="center" wrapText="1"/>
    </xf>
    <xf numFmtId="2" fontId="5" fillId="0" borderId="37" xfId="0" applyNumberFormat="1" applyFont="1" applyBorder="1" applyAlignment="1">
      <alignment horizontal="center" vertical="center" wrapText="1"/>
    </xf>
    <xf numFmtId="2" fontId="5" fillId="0" borderId="45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/>
    </xf>
    <xf numFmtId="0" fontId="5" fillId="0" borderId="31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2" fontId="5" fillId="0" borderId="5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8" fillId="0" borderId="33" xfId="0" applyNumberFormat="1" applyFont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164" fontId="8" fillId="0" borderId="5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164" fontId="8" fillId="0" borderId="33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41" xfId="0" applyNumberFormat="1" applyFont="1" applyBorder="1" applyAlignment="1">
      <alignment horizontal="center" vertical="center" wrapText="1"/>
    </xf>
    <xf numFmtId="2" fontId="8" fillId="0" borderId="39" xfId="0" applyNumberFormat="1" applyFont="1" applyBorder="1" applyAlignment="1">
      <alignment horizontal="center" vertical="center"/>
    </xf>
    <xf numFmtId="2" fontId="8" fillId="0" borderId="41" xfId="0" applyNumberFormat="1" applyFont="1" applyFill="1" applyBorder="1" applyAlignment="1">
      <alignment horizontal="center" vertical="center" wrapText="1"/>
    </xf>
    <xf numFmtId="2" fontId="8" fillId="0" borderId="47" xfId="0" applyNumberFormat="1" applyFont="1" applyFill="1" applyBorder="1" applyAlignment="1">
      <alignment horizontal="center" vertical="center" wrapText="1"/>
    </xf>
    <xf numFmtId="4" fontId="5" fillId="0" borderId="45" xfId="0" applyNumberFormat="1" applyFont="1" applyBorder="1" applyAlignment="1">
      <alignment horizontal="center" vertical="center" wrapText="1"/>
    </xf>
    <xf numFmtId="164" fontId="8" fillId="0" borderId="57" xfId="0" applyNumberFormat="1" applyFont="1" applyBorder="1" applyAlignment="1">
      <alignment horizontal="center" vertical="center" wrapText="1"/>
    </xf>
    <xf numFmtId="4" fontId="8" fillId="0" borderId="47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left" vertical="center"/>
    </xf>
    <xf numFmtId="4" fontId="8" fillId="0" borderId="23" xfId="0" applyNumberFormat="1" applyFont="1" applyBorder="1" applyAlignment="1">
      <alignment horizontal="center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4" fontId="8" fillId="0" borderId="4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4" fontId="8" fillId="0" borderId="39" xfId="0" applyNumberFormat="1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left" vertical="center"/>
    </xf>
    <xf numFmtId="0" fontId="15" fillId="0" borderId="49" xfId="0" applyFont="1" applyBorder="1" applyAlignment="1">
      <alignment vertical="center" wrapText="1"/>
    </xf>
    <xf numFmtId="0" fontId="15" fillId="0" borderId="56" xfId="0" applyFont="1" applyBorder="1" applyAlignment="1">
      <alignment vertical="center" wrapText="1"/>
    </xf>
    <xf numFmtId="0" fontId="7" fillId="0" borderId="4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4" fontId="5" fillId="0" borderId="14" xfId="0" applyNumberFormat="1" applyFont="1" applyFill="1" applyBorder="1" applyAlignment="1">
      <alignment horizontal="center" vertical="center" wrapText="1"/>
    </xf>
    <xf numFmtId="4" fontId="13" fillId="0" borderId="22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/>
    </xf>
    <xf numFmtId="0" fontId="9" fillId="0" borderId="38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16" fillId="0" borderId="13" xfId="0" applyNumberFormat="1" applyFont="1" applyFill="1" applyBorder="1" applyAlignment="1">
      <alignment horizontal="center" vertical="center" wrapText="1"/>
    </xf>
    <xf numFmtId="2" fontId="16" fillId="0" borderId="17" xfId="0" applyNumberFormat="1" applyFont="1" applyFill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horizontal="center" vertical="center" wrapText="1"/>
    </xf>
    <xf numFmtId="2" fontId="16" fillId="0" borderId="23" xfId="0" applyNumberFormat="1" applyFont="1" applyFill="1" applyBorder="1" applyAlignment="1">
      <alignment horizontal="center" vertical="center" wrapText="1"/>
    </xf>
    <xf numFmtId="2" fontId="16" fillId="0" borderId="17" xfId="0" applyNumberFormat="1" applyFont="1" applyBorder="1" applyAlignment="1">
      <alignment horizontal="center" vertical="center" wrapText="1"/>
    </xf>
    <xf numFmtId="2" fontId="16" fillId="0" borderId="18" xfId="0" applyNumberFormat="1" applyFont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39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/>
    </xf>
    <xf numFmtId="2" fontId="7" fillId="0" borderId="41" xfId="0" applyNumberFormat="1" applyFont="1" applyBorder="1" applyAlignment="1">
      <alignment horizontal="center" vertical="center" wrapText="1"/>
    </xf>
    <xf numFmtId="2" fontId="7" fillId="0" borderId="39" xfId="0" applyNumberFormat="1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 wrapText="1"/>
    </xf>
    <xf numFmtId="2" fontId="7" fillId="0" borderId="39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center" vertical="center"/>
    </xf>
    <xf numFmtId="4" fontId="7" fillId="0" borderId="41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44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7" fillId="0" borderId="47" xfId="0" applyNumberFormat="1" applyFont="1" applyBorder="1" applyAlignment="1">
      <alignment horizontal="center" vertical="center" wrapText="1"/>
    </xf>
    <xf numFmtId="4" fontId="7" fillId="0" borderId="41" xfId="0" applyNumberFormat="1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 wrapText="1"/>
    </xf>
    <xf numFmtId="4" fontId="7" fillId="0" borderId="39" xfId="0" applyNumberFormat="1" applyFont="1" applyBorder="1" applyAlignment="1">
      <alignment horizontal="center" vertical="center" wrapText="1"/>
    </xf>
    <xf numFmtId="4" fontId="7" fillId="0" borderId="39" xfId="0" applyNumberFormat="1" applyFont="1" applyBorder="1" applyAlignment="1">
      <alignment horizontal="center"/>
    </xf>
    <xf numFmtId="0" fontId="7" fillId="0" borderId="37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40" xfId="0" applyNumberFormat="1" applyFont="1" applyBorder="1" applyAlignment="1">
      <alignment horizontal="center" vertical="center"/>
    </xf>
    <xf numFmtId="4" fontId="7" fillId="3" borderId="17" xfId="0" applyNumberFormat="1" applyFont="1" applyFill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8" fillId="3" borderId="17" xfId="0" applyNumberFormat="1" applyFont="1" applyFill="1" applyBorder="1" applyAlignment="1">
      <alignment horizontal="center" vertical="center"/>
    </xf>
    <xf numFmtId="2" fontId="7" fillId="3" borderId="17" xfId="0" applyNumberFormat="1" applyFont="1" applyFill="1" applyBorder="1" applyAlignment="1">
      <alignment horizontal="center" vertical="center" wrapText="1"/>
    </xf>
    <xf numFmtId="2" fontId="5" fillId="3" borderId="14" xfId="0" applyNumberFormat="1" applyFont="1" applyFill="1" applyBorder="1" applyAlignment="1">
      <alignment horizontal="center" vertical="center" wrapText="1"/>
    </xf>
    <xf numFmtId="2" fontId="8" fillId="3" borderId="17" xfId="0" applyNumberFormat="1" applyFont="1" applyFill="1" applyBorder="1" applyAlignment="1">
      <alignment horizontal="center" vertical="center" wrapText="1"/>
    </xf>
    <xf numFmtId="2" fontId="7" fillId="3" borderId="18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8" fillId="3" borderId="18" xfId="0" applyNumberFormat="1" applyFont="1" applyFill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horizontal="center" vertical="center" wrapText="1"/>
    </xf>
    <xf numFmtId="2" fontId="7" fillId="3" borderId="23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8" fillId="3" borderId="23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4" fontId="7" fillId="0" borderId="47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164" fontId="8" fillId="0" borderId="5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 vertical="center" wrapText="1"/>
    </xf>
    <xf numFmtId="164" fontId="8" fillId="0" borderId="33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4" fontId="7" fillId="0" borderId="23" xfId="0" applyNumberFormat="1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990"/>
  <sheetViews>
    <sheetView tabSelected="1" topLeftCell="A585" workbookViewId="0">
      <selection activeCell="F613" sqref="F613"/>
    </sheetView>
  </sheetViews>
  <sheetFormatPr defaultRowHeight="12.75" x14ac:dyDescent="0.25"/>
  <cols>
    <col min="1" max="1" width="57" style="10" customWidth="1"/>
    <col min="2" max="2" width="39.42578125" style="10" customWidth="1"/>
    <col min="3" max="3" width="14.42578125" style="14" customWidth="1"/>
    <col min="4" max="4" width="6.42578125" style="10" customWidth="1"/>
    <col min="5" max="5" width="7" style="10" bestFit="1" customWidth="1"/>
    <col min="6" max="6" width="24.140625" style="15" customWidth="1"/>
    <col min="7" max="7" width="25.85546875" style="2" customWidth="1"/>
    <col min="8" max="8" width="15.7109375" style="2" customWidth="1"/>
    <col min="9" max="9" width="14" style="3" customWidth="1"/>
    <col min="10" max="10" width="9.140625" style="19"/>
    <col min="11" max="32" width="9.140625" style="2"/>
    <col min="33" max="256" width="9.140625" style="10"/>
    <col min="257" max="257" width="57" style="10" customWidth="1"/>
    <col min="258" max="258" width="39.42578125" style="10" customWidth="1"/>
    <col min="259" max="259" width="14.42578125" style="10" customWidth="1"/>
    <col min="260" max="260" width="6.42578125" style="10" customWidth="1"/>
    <col min="261" max="261" width="7" style="10" bestFit="1" customWidth="1"/>
    <col min="262" max="262" width="24.140625" style="10" customWidth="1"/>
    <col min="263" max="263" width="25.85546875" style="10" customWidth="1"/>
    <col min="264" max="264" width="15.7109375" style="10" customWidth="1"/>
    <col min="265" max="265" width="14" style="10" customWidth="1"/>
    <col min="266" max="512" width="9.140625" style="10"/>
    <col min="513" max="513" width="57" style="10" customWidth="1"/>
    <col min="514" max="514" width="39.42578125" style="10" customWidth="1"/>
    <col min="515" max="515" width="14.42578125" style="10" customWidth="1"/>
    <col min="516" max="516" width="6.42578125" style="10" customWidth="1"/>
    <col min="517" max="517" width="7" style="10" bestFit="1" customWidth="1"/>
    <col min="518" max="518" width="24.140625" style="10" customWidth="1"/>
    <col min="519" max="519" width="25.85546875" style="10" customWidth="1"/>
    <col min="520" max="520" width="15.7109375" style="10" customWidth="1"/>
    <col min="521" max="521" width="14" style="10" customWidth="1"/>
    <col min="522" max="768" width="9.140625" style="10"/>
    <col min="769" max="769" width="57" style="10" customWidth="1"/>
    <col min="770" max="770" width="39.42578125" style="10" customWidth="1"/>
    <col min="771" max="771" width="14.42578125" style="10" customWidth="1"/>
    <col min="772" max="772" width="6.42578125" style="10" customWidth="1"/>
    <col min="773" max="773" width="7" style="10" bestFit="1" customWidth="1"/>
    <col min="774" max="774" width="24.140625" style="10" customWidth="1"/>
    <col min="775" max="775" width="25.85546875" style="10" customWidth="1"/>
    <col min="776" max="776" width="15.7109375" style="10" customWidth="1"/>
    <col min="777" max="777" width="14" style="10" customWidth="1"/>
    <col min="778" max="1024" width="9.140625" style="10"/>
    <col min="1025" max="1025" width="57" style="10" customWidth="1"/>
    <col min="1026" max="1026" width="39.42578125" style="10" customWidth="1"/>
    <col min="1027" max="1027" width="14.42578125" style="10" customWidth="1"/>
    <col min="1028" max="1028" width="6.42578125" style="10" customWidth="1"/>
    <col min="1029" max="1029" width="7" style="10" bestFit="1" customWidth="1"/>
    <col min="1030" max="1030" width="24.140625" style="10" customWidth="1"/>
    <col min="1031" max="1031" width="25.85546875" style="10" customWidth="1"/>
    <col min="1032" max="1032" width="15.7109375" style="10" customWidth="1"/>
    <col min="1033" max="1033" width="14" style="10" customWidth="1"/>
    <col min="1034" max="1280" width="9.140625" style="10"/>
    <col min="1281" max="1281" width="57" style="10" customWidth="1"/>
    <col min="1282" max="1282" width="39.42578125" style="10" customWidth="1"/>
    <col min="1283" max="1283" width="14.42578125" style="10" customWidth="1"/>
    <col min="1284" max="1284" width="6.42578125" style="10" customWidth="1"/>
    <col min="1285" max="1285" width="7" style="10" bestFit="1" customWidth="1"/>
    <col min="1286" max="1286" width="24.140625" style="10" customWidth="1"/>
    <col min="1287" max="1287" width="25.85546875" style="10" customWidth="1"/>
    <col min="1288" max="1288" width="15.7109375" style="10" customWidth="1"/>
    <col min="1289" max="1289" width="14" style="10" customWidth="1"/>
    <col min="1290" max="1536" width="9.140625" style="10"/>
    <col min="1537" max="1537" width="57" style="10" customWidth="1"/>
    <col min="1538" max="1538" width="39.42578125" style="10" customWidth="1"/>
    <col min="1539" max="1539" width="14.42578125" style="10" customWidth="1"/>
    <col min="1540" max="1540" width="6.42578125" style="10" customWidth="1"/>
    <col min="1541" max="1541" width="7" style="10" bestFit="1" customWidth="1"/>
    <col min="1542" max="1542" width="24.140625" style="10" customWidth="1"/>
    <col min="1543" max="1543" width="25.85546875" style="10" customWidth="1"/>
    <col min="1544" max="1544" width="15.7109375" style="10" customWidth="1"/>
    <col min="1545" max="1545" width="14" style="10" customWidth="1"/>
    <col min="1546" max="1792" width="9.140625" style="10"/>
    <col min="1793" max="1793" width="57" style="10" customWidth="1"/>
    <col min="1794" max="1794" width="39.42578125" style="10" customWidth="1"/>
    <col min="1795" max="1795" width="14.42578125" style="10" customWidth="1"/>
    <col min="1796" max="1796" width="6.42578125" style="10" customWidth="1"/>
    <col min="1797" max="1797" width="7" style="10" bestFit="1" customWidth="1"/>
    <col min="1798" max="1798" width="24.140625" style="10" customWidth="1"/>
    <col min="1799" max="1799" width="25.85546875" style="10" customWidth="1"/>
    <col min="1800" max="1800" width="15.7109375" style="10" customWidth="1"/>
    <col min="1801" max="1801" width="14" style="10" customWidth="1"/>
    <col min="1802" max="2048" width="9.140625" style="10"/>
    <col min="2049" max="2049" width="57" style="10" customWidth="1"/>
    <col min="2050" max="2050" width="39.42578125" style="10" customWidth="1"/>
    <col min="2051" max="2051" width="14.42578125" style="10" customWidth="1"/>
    <col min="2052" max="2052" width="6.42578125" style="10" customWidth="1"/>
    <col min="2053" max="2053" width="7" style="10" bestFit="1" customWidth="1"/>
    <col min="2054" max="2054" width="24.140625" style="10" customWidth="1"/>
    <col min="2055" max="2055" width="25.85546875" style="10" customWidth="1"/>
    <col min="2056" max="2056" width="15.7109375" style="10" customWidth="1"/>
    <col min="2057" max="2057" width="14" style="10" customWidth="1"/>
    <col min="2058" max="2304" width="9.140625" style="10"/>
    <col min="2305" max="2305" width="57" style="10" customWidth="1"/>
    <col min="2306" max="2306" width="39.42578125" style="10" customWidth="1"/>
    <col min="2307" max="2307" width="14.42578125" style="10" customWidth="1"/>
    <col min="2308" max="2308" width="6.42578125" style="10" customWidth="1"/>
    <col min="2309" max="2309" width="7" style="10" bestFit="1" customWidth="1"/>
    <col min="2310" max="2310" width="24.140625" style="10" customWidth="1"/>
    <col min="2311" max="2311" width="25.85546875" style="10" customWidth="1"/>
    <col min="2312" max="2312" width="15.7109375" style="10" customWidth="1"/>
    <col min="2313" max="2313" width="14" style="10" customWidth="1"/>
    <col min="2314" max="2560" width="9.140625" style="10"/>
    <col min="2561" max="2561" width="57" style="10" customWidth="1"/>
    <col min="2562" max="2562" width="39.42578125" style="10" customWidth="1"/>
    <col min="2563" max="2563" width="14.42578125" style="10" customWidth="1"/>
    <col min="2564" max="2564" width="6.42578125" style="10" customWidth="1"/>
    <col min="2565" max="2565" width="7" style="10" bestFit="1" customWidth="1"/>
    <col min="2566" max="2566" width="24.140625" style="10" customWidth="1"/>
    <col min="2567" max="2567" width="25.85546875" style="10" customWidth="1"/>
    <col min="2568" max="2568" width="15.7109375" style="10" customWidth="1"/>
    <col min="2569" max="2569" width="14" style="10" customWidth="1"/>
    <col min="2570" max="2816" width="9.140625" style="10"/>
    <col min="2817" max="2817" width="57" style="10" customWidth="1"/>
    <col min="2818" max="2818" width="39.42578125" style="10" customWidth="1"/>
    <col min="2819" max="2819" width="14.42578125" style="10" customWidth="1"/>
    <col min="2820" max="2820" width="6.42578125" style="10" customWidth="1"/>
    <col min="2821" max="2821" width="7" style="10" bestFit="1" customWidth="1"/>
    <col min="2822" max="2822" width="24.140625" style="10" customWidth="1"/>
    <col min="2823" max="2823" width="25.85546875" style="10" customWidth="1"/>
    <col min="2824" max="2824" width="15.7109375" style="10" customWidth="1"/>
    <col min="2825" max="2825" width="14" style="10" customWidth="1"/>
    <col min="2826" max="3072" width="9.140625" style="10"/>
    <col min="3073" max="3073" width="57" style="10" customWidth="1"/>
    <col min="3074" max="3074" width="39.42578125" style="10" customWidth="1"/>
    <col min="3075" max="3075" width="14.42578125" style="10" customWidth="1"/>
    <col min="3076" max="3076" width="6.42578125" style="10" customWidth="1"/>
    <col min="3077" max="3077" width="7" style="10" bestFit="1" customWidth="1"/>
    <col min="3078" max="3078" width="24.140625" style="10" customWidth="1"/>
    <col min="3079" max="3079" width="25.85546875" style="10" customWidth="1"/>
    <col min="3080" max="3080" width="15.7109375" style="10" customWidth="1"/>
    <col min="3081" max="3081" width="14" style="10" customWidth="1"/>
    <col min="3082" max="3328" width="9.140625" style="10"/>
    <col min="3329" max="3329" width="57" style="10" customWidth="1"/>
    <col min="3330" max="3330" width="39.42578125" style="10" customWidth="1"/>
    <col min="3331" max="3331" width="14.42578125" style="10" customWidth="1"/>
    <col min="3332" max="3332" width="6.42578125" style="10" customWidth="1"/>
    <col min="3333" max="3333" width="7" style="10" bestFit="1" customWidth="1"/>
    <col min="3334" max="3334" width="24.140625" style="10" customWidth="1"/>
    <col min="3335" max="3335" width="25.85546875" style="10" customWidth="1"/>
    <col min="3336" max="3336" width="15.7109375" style="10" customWidth="1"/>
    <col min="3337" max="3337" width="14" style="10" customWidth="1"/>
    <col min="3338" max="3584" width="9.140625" style="10"/>
    <col min="3585" max="3585" width="57" style="10" customWidth="1"/>
    <col min="3586" max="3586" width="39.42578125" style="10" customWidth="1"/>
    <col min="3587" max="3587" width="14.42578125" style="10" customWidth="1"/>
    <col min="3588" max="3588" width="6.42578125" style="10" customWidth="1"/>
    <col min="3589" max="3589" width="7" style="10" bestFit="1" customWidth="1"/>
    <col min="3590" max="3590" width="24.140625" style="10" customWidth="1"/>
    <col min="3591" max="3591" width="25.85546875" style="10" customWidth="1"/>
    <col min="3592" max="3592" width="15.7109375" style="10" customWidth="1"/>
    <col min="3593" max="3593" width="14" style="10" customWidth="1"/>
    <col min="3594" max="3840" width="9.140625" style="10"/>
    <col min="3841" max="3841" width="57" style="10" customWidth="1"/>
    <col min="3842" max="3842" width="39.42578125" style="10" customWidth="1"/>
    <col min="3843" max="3843" width="14.42578125" style="10" customWidth="1"/>
    <col min="3844" max="3844" width="6.42578125" style="10" customWidth="1"/>
    <col min="3845" max="3845" width="7" style="10" bestFit="1" customWidth="1"/>
    <col min="3846" max="3846" width="24.140625" style="10" customWidth="1"/>
    <col min="3847" max="3847" width="25.85546875" style="10" customWidth="1"/>
    <col min="3848" max="3848" width="15.7109375" style="10" customWidth="1"/>
    <col min="3849" max="3849" width="14" style="10" customWidth="1"/>
    <col min="3850" max="4096" width="9.140625" style="10"/>
    <col min="4097" max="4097" width="57" style="10" customWidth="1"/>
    <col min="4098" max="4098" width="39.42578125" style="10" customWidth="1"/>
    <col min="4099" max="4099" width="14.42578125" style="10" customWidth="1"/>
    <col min="4100" max="4100" width="6.42578125" style="10" customWidth="1"/>
    <col min="4101" max="4101" width="7" style="10" bestFit="1" customWidth="1"/>
    <col min="4102" max="4102" width="24.140625" style="10" customWidth="1"/>
    <col min="4103" max="4103" width="25.85546875" style="10" customWidth="1"/>
    <col min="4104" max="4104" width="15.7109375" style="10" customWidth="1"/>
    <col min="4105" max="4105" width="14" style="10" customWidth="1"/>
    <col min="4106" max="4352" width="9.140625" style="10"/>
    <col min="4353" max="4353" width="57" style="10" customWidth="1"/>
    <col min="4354" max="4354" width="39.42578125" style="10" customWidth="1"/>
    <col min="4355" max="4355" width="14.42578125" style="10" customWidth="1"/>
    <col min="4356" max="4356" width="6.42578125" style="10" customWidth="1"/>
    <col min="4357" max="4357" width="7" style="10" bestFit="1" customWidth="1"/>
    <col min="4358" max="4358" width="24.140625" style="10" customWidth="1"/>
    <col min="4359" max="4359" width="25.85546875" style="10" customWidth="1"/>
    <col min="4360" max="4360" width="15.7109375" style="10" customWidth="1"/>
    <col min="4361" max="4361" width="14" style="10" customWidth="1"/>
    <col min="4362" max="4608" width="9.140625" style="10"/>
    <col min="4609" max="4609" width="57" style="10" customWidth="1"/>
    <col min="4610" max="4610" width="39.42578125" style="10" customWidth="1"/>
    <col min="4611" max="4611" width="14.42578125" style="10" customWidth="1"/>
    <col min="4612" max="4612" width="6.42578125" style="10" customWidth="1"/>
    <col min="4613" max="4613" width="7" style="10" bestFit="1" customWidth="1"/>
    <col min="4614" max="4614" width="24.140625" style="10" customWidth="1"/>
    <col min="4615" max="4615" width="25.85546875" style="10" customWidth="1"/>
    <col min="4616" max="4616" width="15.7109375" style="10" customWidth="1"/>
    <col min="4617" max="4617" width="14" style="10" customWidth="1"/>
    <col min="4618" max="4864" width="9.140625" style="10"/>
    <col min="4865" max="4865" width="57" style="10" customWidth="1"/>
    <col min="4866" max="4866" width="39.42578125" style="10" customWidth="1"/>
    <col min="4867" max="4867" width="14.42578125" style="10" customWidth="1"/>
    <col min="4868" max="4868" width="6.42578125" style="10" customWidth="1"/>
    <col min="4869" max="4869" width="7" style="10" bestFit="1" customWidth="1"/>
    <col min="4870" max="4870" width="24.140625" style="10" customWidth="1"/>
    <col min="4871" max="4871" width="25.85546875" style="10" customWidth="1"/>
    <col min="4872" max="4872" width="15.7109375" style="10" customWidth="1"/>
    <col min="4873" max="4873" width="14" style="10" customWidth="1"/>
    <col min="4874" max="5120" width="9.140625" style="10"/>
    <col min="5121" max="5121" width="57" style="10" customWidth="1"/>
    <col min="5122" max="5122" width="39.42578125" style="10" customWidth="1"/>
    <col min="5123" max="5123" width="14.42578125" style="10" customWidth="1"/>
    <col min="5124" max="5124" width="6.42578125" style="10" customWidth="1"/>
    <col min="5125" max="5125" width="7" style="10" bestFit="1" customWidth="1"/>
    <col min="5126" max="5126" width="24.140625" style="10" customWidth="1"/>
    <col min="5127" max="5127" width="25.85546875" style="10" customWidth="1"/>
    <col min="5128" max="5128" width="15.7109375" style="10" customWidth="1"/>
    <col min="5129" max="5129" width="14" style="10" customWidth="1"/>
    <col min="5130" max="5376" width="9.140625" style="10"/>
    <col min="5377" max="5377" width="57" style="10" customWidth="1"/>
    <col min="5378" max="5378" width="39.42578125" style="10" customWidth="1"/>
    <col min="5379" max="5379" width="14.42578125" style="10" customWidth="1"/>
    <col min="5380" max="5380" width="6.42578125" style="10" customWidth="1"/>
    <col min="5381" max="5381" width="7" style="10" bestFit="1" customWidth="1"/>
    <col min="5382" max="5382" width="24.140625" style="10" customWidth="1"/>
    <col min="5383" max="5383" width="25.85546875" style="10" customWidth="1"/>
    <col min="5384" max="5384" width="15.7109375" style="10" customWidth="1"/>
    <col min="5385" max="5385" width="14" style="10" customWidth="1"/>
    <col min="5386" max="5632" width="9.140625" style="10"/>
    <col min="5633" max="5633" width="57" style="10" customWidth="1"/>
    <col min="5634" max="5634" width="39.42578125" style="10" customWidth="1"/>
    <col min="5635" max="5635" width="14.42578125" style="10" customWidth="1"/>
    <col min="5636" max="5636" width="6.42578125" style="10" customWidth="1"/>
    <col min="5637" max="5637" width="7" style="10" bestFit="1" customWidth="1"/>
    <col min="5638" max="5638" width="24.140625" style="10" customWidth="1"/>
    <col min="5639" max="5639" width="25.85546875" style="10" customWidth="1"/>
    <col min="5640" max="5640" width="15.7109375" style="10" customWidth="1"/>
    <col min="5641" max="5641" width="14" style="10" customWidth="1"/>
    <col min="5642" max="5888" width="9.140625" style="10"/>
    <col min="5889" max="5889" width="57" style="10" customWidth="1"/>
    <col min="5890" max="5890" width="39.42578125" style="10" customWidth="1"/>
    <col min="5891" max="5891" width="14.42578125" style="10" customWidth="1"/>
    <col min="5892" max="5892" width="6.42578125" style="10" customWidth="1"/>
    <col min="5893" max="5893" width="7" style="10" bestFit="1" customWidth="1"/>
    <col min="5894" max="5894" width="24.140625" style="10" customWidth="1"/>
    <col min="5895" max="5895" width="25.85546875" style="10" customWidth="1"/>
    <col min="5896" max="5896" width="15.7109375" style="10" customWidth="1"/>
    <col min="5897" max="5897" width="14" style="10" customWidth="1"/>
    <col min="5898" max="6144" width="9.140625" style="10"/>
    <col min="6145" max="6145" width="57" style="10" customWidth="1"/>
    <col min="6146" max="6146" width="39.42578125" style="10" customWidth="1"/>
    <col min="6147" max="6147" width="14.42578125" style="10" customWidth="1"/>
    <col min="6148" max="6148" width="6.42578125" style="10" customWidth="1"/>
    <col min="6149" max="6149" width="7" style="10" bestFit="1" customWidth="1"/>
    <col min="6150" max="6150" width="24.140625" style="10" customWidth="1"/>
    <col min="6151" max="6151" width="25.85546875" style="10" customWidth="1"/>
    <col min="6152" max="6152" width="15.7109375" style="10" customWidth="1"/>
    <col min="6153" max="6153" width="14" style="10" customWidth="1"/>
    <col min="6154" max="6400" width="9.140625" style="10"/>
    <col min="6401" max="6401" width="57" style="10" customWidth="1"/>
    <col min="6402" max="6402" width="39.42578125" style="10" customWidth="1"/>
    <col min="6403" max="6403" width="14.42578125" style="10" customWidth="1"/>
    <col min="6404" max="6404" width="6.42578125" style="10" customWidth="1"/>
    <col min="6405" max="6405" width="7" style="10" bestFit="1" customWidth="1"/>
    <col min="6406" max="6406" width="24.140625" style="10" customWidth="1"/>
    <col min="6407" max="6407" width="25.85546875" style="10" customWidth="1"/>
    <col min="6408" max="6408" width="15.7109375" style="10" customWidth="1"/>
    <col min="6409" max="6409" width="14" style="10" customWidth="1"/>
    <col min="6410" max="6656" width="9.140625" style="10"/>
    <col min="6657" max="6657" width="57" style="10" customWidth="1"/>
    <col min="6658" max="6658" width="39.42578125" style="10" customWidth="1"/>
    <col min="6659" max="6659" width="14.42578125" style="10" customWidth="1"/>
    <col min="6660" max="6660" width="6.42578125" style="10" customWidth="1"/>
    <col min="6661" max="6661" width="7" style="10" bestFit="1" customWidth="1"/>
    <col min="6662" max="6662" width="24.140625" style="10" customWidth="1"/>
    <col min="6663" max="6663" width="25.85546875" style="10" customWidth="1"/>
    <col min="6664" max="6664" width="15.7109375" style="10" customWidth="1"/>
    <col min="6665" max="6665" width="14" style="10" customWidth="1"/>
    <col min="6666" max="6912" width="9.140625" style="10"/>
    <col min="6913" max="6913" width="57" style="10" customWidth="1"/>
    <col min="6914" max="6914" width="39.42578125" style="10" customWidth="1"/>
    <col min="6915" max="6915" width="14.42578125" style="10" customWidth="1"/>
    <col min="6916" max="6916" width="6.42578125" style="10" customWidth="1"/>
    <col min="6917" max="6917" width="7" style="10" bestFit="1" customWidth="1"/>
    <col min="6918" max="6918" width="24.140625" style="10" customWidth="1"/>
    <col min="6919" max="6919" width="25.85546875" style="10" customWidth="1"/>
    <col min="6920" max="6920" width="15.7109375" style="10" customWidth="1"/>
    <col min="6921" max="6921" width="14" style="10" customWidth="1"/>
    <col min="6922" max="7168" width="9.140625" style="10"/>
    <col min="7169" max="7169" width="57" style="10" customWidth="1"/>
    <col min="7170" max="7170" width="39.42578125" style="10" customWidth="1"/>
    <col min="7171" max="7171" width="14.42578125" style="10" customWidth="1"/>
    <col min="7172" max="7172" width="6.42578125" style="10" customWidth="1"/>
    <col min="7173" max="7173" width="7" style="10" bestFit="1" customWidth="1"/>
    <col min="7174" max="7174" width="24.140625" style="10" customWidth="1"/>
    <col min="7175" max="7175" width="25.85546875" style="10" customWidth="1"/>
    <col min="7176" max="7176" width="15.7109375" style="10" customWidth="1"/>
    <col min="7177" max="7177" width="14" style="10" customWidth="1"/>
    <col min="7178" max="7424" width="9.140625" style="10"/>
    <col min="7425" max="7425" width="57" style="10" customWidth="1"/>
    <col min="7426" max="7426" width="39.42578125" style="10" customWidth="1"/>
    <col min="7427" max="7427" width="14.42578125" style="10" customWidth="1"/>
    <col min="7428" max="7428" width="6.42578125" style="10" customWidth="1"/>
    <col min="7429" max="7429" width="7" style="10" bestFit="1" customWidth="1"/>
    <col min="7430" max="7430" width="24.140625" style="10" customWidth="1"/>
    <col min="7431" max="7431" width="25.85546875" style="10" customWidth="1"/>
    <col min="7432" max="7432" width="15.7109375" style="10" customWidth="1"/>
    <col min="7433" max="7433" width="14" style="10" customWidth="1"/>
    <col min="7434" max="7680" width="9.140625" style="10"/>
    <col min="7681" max="7681" width="57" style="10" customWidth="1"/>
    <col min="7682" max="7682" width="39.42578125" style="10" customWidth="1"/>
    <col min="7683" max="7683" width="14.42578125" style="10" customWidth="1"/>
    <col min="7684" max="7684" width="6.42578125" style="10" customWidth="1"/>
    <col min="7685" max="7685" width="7" style="10" bestFit="1" customWidth="1"/>
    <col min="7686" max="7686" width="24.140625" style="10" customWidth="1"/>
    <col min="7687" max="7687" width="25.85546875" style="10" customWidth="1"/>
    <col min="7688" max="7688" width="15.7109375" style="10" customWidth="1"/>
    <col min="7689" max="7689" width="14" style="10" customWidth="1"/>
    <col min="7690" max="7936" width="9.140625" style="10"/>
    <col min="7937" max="7937" width="57" style="10" customWidth="1"/>
    <col min="7938" max="7938" width="39.42578125" style="10" customWidth="1"/>
    <col min="7939" max="7939" width="14.42578125" style="10" customWidth="1"/>
    <col min="7940" max="7940" width="6.42578125" style="10" customWidth="1"/>
    <col min="7941" max="7941" width="7" style="10" bestFit="1" customWidth="1"/>
    <col min="7942" max="7942" width="24.140625" style="10" customWidth="1"/>
    <col min="7943" max="7943" width="25.85546875" style="10" customWidth="1"/>
    <col min="7944" max="7944" width="15.7109375" style="10" customWidth="1"/>
    <col min="7945" max="7945" width="14" style="10" customWidth="1"/>
    <col min="7946" max="8192" width="9.140625" style="10"/>
    <col min="8193" max="8193" width="57" style="10" customWidth="1"/>
    <col min="8194" max="8194" width="39.42578125" style="10" customWidth="1"/>
    <col min="8195" max="8195" width="14.42578125" style="10" customWidth="1"/>
    <col min="8196" max="8196" width="6.42578125" style="10" customWidth="1"/>
    <col min="8197" max="8197" width="7" style="10" bestFit="1" customWidth="1"/>
    <col min="8198" max="8198" width="24.140625" style="10" customWidth="1"/>
    <col min="8199" max="8199" width="25.85546875" style="10" customWidth="1"/>
    <col min="8200" max="8200" width="15.7109375" style="10" customWidth="1"/>
    <col min="8201" max="8201" width="14" style="10" customWidth="1"/>
    <col min="8202" max="8448" width="9.140625" style="10"/>
    <col min="8449" max="8449" width="57" style="10" customWidth="1"/>
    <col min="8450" max="8450" width="39.42578125" style="10" customWidth="1"/>
    <col min="8451" max="8451" width="14.42578125" style="10" customWidth="1"/>
    <col min="8452" max="8452" width="6.42578125" style="10" customWidth="1"/>
    <col min="8453" max="8453" width="7" style="10" bestFit="1" customWidth="1"/>
    <col min="8454" max="8454" width="24.140625" style="10" customWidth="1"/>
    <col min="8455" max="8455" width="25.85546875" style="10" customWidth="1"/>
    <col min="8456" max="8456" width="15.7109375" style="10" customWidth="1"/>
    <col min="8457" max="8457" width="14" style="10" customWidth="1"/>
    <col min="8458" max="8704" width="9.140625" style="10"/>
    <col min="8705" max="8705" width="57" style="10" customWidth="1"/>
    <col min="8706" max="8706" width="39.42578125" style="10" customWidth="1"/>
    <col min="8707" max="8707" width="14.42578125" style="10" customWidth="1"/>
    <col min="8708" max="8708" width="6.42578125" style="10" customWidth="1"/>
    <col min="8709" max="8709" width="7" style="10" bestFit="1" customWidth="1"/>
    <col min="8710" max="8710" width="24.140625" style="10" customWidth="1"/>
    <col min="8711" max="8711" width="25.85546875" style="10" customWidth="1"/>
    <col min="8712" max="8712" width="15.7109375" style="10" customWidth="1"/>
    <col min="8713" max="8713" width="14" style="10" customWidth="1"/>
    <col min="8714" max="8960" width="9.140625" style="10"/>
    <col min="8961" max="8961" width="57" style="10" customWidth="1"/>
    <col min="8962" max="8962" width="39.42578125" style="10" customWidth="1"/>
    <col min="8963" max="8963" width="14.42578125" style="10" customWidth="1"/>
    <col min="8964" max="8964" width="6.42578125" style="10" customWidth="1"/>
    <col min="8965" max="8965" width="7" style="10" bestFit="1" customWidth="1"/>
    <col min="8966" max="8966" width="24.140625" style="10" customWidth="1"/>
    <col min="8967" max="8967" width="25.85546875" style="10" customWidth="1"/>
    <col min="8968" max="8968" width="15.7109375" style="10" customWidth="1"/>
    <col min="8969" max="8969" width="14" style="10" customWidth="1"/>
    <col min="8970" max="9216" width="9.140625" style="10"/>
    <col min="9217" max="9217" width="57" style="10" customWidth="1"/>
    <col min="9218" max="9218" width="39.42578125" style="10" customWidth="1"/>
    <col min="9219" max="9219" width="14.42578125" style="10" customWidth="1"/>
    <col min="9220" max="9220" width="6.42578125" style="10" customWidth="1"/>
    <col min="9221" max="9221" width="7" style="10" bestFit="1" customWidth="1"/>
    <col min="9222" max="9222" width="24.140625" style="10" customWidth="1"/>
    <col min="9223" max="9223" width="25.85546875" style="10" customWidth="1"/>
    <col min="9224" max="9224" width="15.7109375" style="10" customWidth="1"/>
    <col min="9225" max="9225" width="14" style="10" customWidth="1"/>
    <col min="9226" max="9472" width="9.140625" style="10"/>
    <col min="9473" max="9473" width="57" style="10" customWidth="1"/>
    <col min="9474" max="9474" width="39.42578125" style="10" customWidth="1"/>
    <col min="9475" max="9475" width="14.42578125" style="10" customWidth="1"/>
    <col min="9476" max="9476" width="6.42578125" style="10" customWidth="1"/>
    <col min="9477" max="9477" width="7" style="10" bestFit="1" customWidth="1"/>
    <col min="9478" max="9478" width="24.140625" style="10" customWidth="1"/>
    <col min="9479" max="9479" width="25.85546875" style="10" customWidth="1"/>
    <col min="9480" max="9480" width="15.7109375" style="10" customWidth="1"/>
    <col min="9481" max="9481" width="14" style="10" customWidth="1"/>
    <col min="9482" max="9728" width="9.140625" style="10"/>
    <col min="9729" max="9729" width="57" style="10" customWidth="1"/>
    <col min="9730" max="9730" width="39.42578125" style="10" customWidth="1"/>
    <col min="9731" max="9731" width="14.42578125" style="10" customWidth="1"/>
    <col min="9732" max="9732" width="6.42578125" style="10" customWidth="1"/>
    <col min="9733" max="9733" width="7" style="10" bestFit="1" customWidth="1"/>
    <col min="9734" max="9734" width="24.140625" style="10" customWidth="1"/>
    <col min="9735" max="9735" width="25.85546875" style="10" customWidth="1"/>
    <col min="9736" max="9736" width="15.7109375" style="10" customWidth="1"/>
    <col min="9737" max="9737" width="14" style="10" customWidth="1"/>
    <col min="9738" max="9984" width="9.140625" style="10"/>
    <col min="9985" max="9985" width="57" style="10" customWidth="1"/>
    <col min="9986" max="9986" width="39.42578125" style="10" customWidth="1"/>
    <col min="9987" max="9987" width="14.42578125" style="10" customWidth="1"/>
    <col min="9988" max="9988" width="6.42578125" style="10" customWidth="1"/>
    <col min="9989" max="9989" width="7" style="10" bestFit="1" customWidth="1"/>
    <col min="9990" max="9990" width="24.140625" style="10" customWidth="1"/>
    <col min="9991" max="9991" width="25.85546875" style="10" customWidth="1"/>
    <col min="9992" max="9992" width="15.7109375" style="10" customWidth="1"/>
    <col min="9993" max="9993" width="14" style="10" customWidth="1"/>
    <col min="9994" max="10240" width="9.140625" style="10"/>
    <col min="10241" max="10241" width="57" style="10" customWidth="1"/>
    <col min="10242" max="10242" width="39.42578125" style="10" customWidth="1"/>
    <col min="10243" max="10243" width="14.42578125" style="10" customWidth="1"/>
    <col min="10244" max="10244" width="6.42578125" style="10" customWidth="1"/>
    <col min="10245" max="10245" width="7" style="10" bestFit="1" customWidth="1"/>
    <col min="10246" max="10246" width="24.140625" style="10" customWidth="1"/>
    <col min="10247" max="10247" width="25.85546875" style="10" customWidth="1"/>
    <col min="10248" max="10248" width="15.7109375" style="10" customWidth="1"/>
    <col min="10249" max="10249" width="14" style="10" customWidth="1"/>
    <col min="10250" max="10496" width="9.140625" style="10"/>
    <col min="10497" max="10497" width="57" style="10" customWidth="1"/>
    <col min="10498" max="10498" width="39.42578125" style="10" customWidth="1"/>
    <col min="10499" max="10499" width="14.42578125" style="10" customWidth="1"/>
    <col min="10500" max="10500" width="6.42578125" style="10" customWidth="1"/>
    <col min="10501" max="10501" width="7" style="10" bestFit="1" customWidth="1"/>
    <col min="10502" max="10502" width="24.140625" style="10" customWidth="1"/>
    <col min="10503" max="10503" width="25.85546875" style="10" customWidth="1"/>
    <col min="10504" max="10504" width="15.7109375" style="10" customWidth="1"/>
    <col min="10505" max="10505" width="14" style="10" customWidth="1"/>
    <col min="10506" max="10752" width="9.140625" style="10"/>
    <col min="10753" max="10753" width="57" style="10" customWidth="1"/>
    <col min="10754" max="10754" width="39.42578125" style="10" customWidth="1"/>
    <col min="10755" max="10755" width="14.42578125" style="10" customWidth="1"/>
    <col min="10756" max="10756" width="6.42578125" style="10" customWidth="1"/>
    <col min="10757" max="10757" width="7" style="10" bestFit="1" customWidth="1"/>
    <col min="10758" max="10758" width="24.140625" style="10" customWidth="1"/>
    <col min="10759" max="10759" width="25.85546875" style="10" customWidth="1"/>
    <col min="10760" max="10760" width="15.7109375" style="10" customWidth="1"/>
    <col min="10761" max="10761" width="14" style="10" customWidth="1"/>
    <col min="10762" max="11008" width="9.140625" style="10"/>
    <col min="11009" max="11009" width="57" style="10" customWidth="1"/>
    <col min="11010" max="11010" width="39.42578125" style="10" customWidth="1"/>
    <col min="11011" max="11011" width="14.42578125" style="10" customWidth="1"/>
    <col min="11012" max="11012" width="6.42578125" style="10" customWidth="1"/>
    <col min="11013" max="11013" width="7" style="10" bestFit="1" customWidth="1"/>
    <col min="11014" max="11014" width="24.140625" style="10" customWidth="1"/>
    <col min="11015" max="11015" width="25.85546875" style="10" customWidth="1"/>
    <col min="11016" max="11016" width="15.7109375" style="10" customWidth="1"/>
    <col min="11017" max="11017" width="14" style="10" customWidth="1"/>
    <col min="11018" max="11264" width="9.140625" style="10"/>
    <col min="11265" max="11265" width="57" style="10" customWidth="1"/>
    <col min="11266" max="11266" width="39.42578125" style="10" customWidth="1"/>
    <col min="11267" max="11267" width="14.42578125" style="10" customWidth="1"/>
    <col min="11268" max="11268" width="6.42578125" style="10" customWidth="1"/>
    <col min="11269" max="11269" width="7" style="10" bestFit="1" customWidth="1"/>
    <col min="11270" max="11270" width="24.140625" style="10" customWidth="1"/>
    <col min="11271" max="11271" width="25.85546875" style="10" customWidth="1"/>
    <col min="11272" max="11272" width="15.7109375" style="10" customWidth="1"/>
    <col min="11273" max="11273" width="14" style="10" customWidth="1"/>
    <col min="11274" max="11520" width="9.140625" style="10"/>
    <col min="11521" max="11521" width="57" style="10" customWidth="1"/>
    <col min="11522" max="11522" width="39.42578125" style="10" customWidth="1"/>
    <col min="11523" max="11523" width="14.42578125" style="10" customWidth="1"/>
    <col min="11524" max="11524" width="6.42578125" style="10" customWidth="1"/>
    <col min="11525" max="11525" width="7" style="10" bestFit="1" customWidth="1"/>
    <col min="11526" max="11526" width="24.140625" style="10" customWidth="1"/>
    <col min="11527" max="11527" width="25.85546875" style="10" customWidth="1"/>
    <col min="11528" max="11528" width="15.7109375" style="10" customWidth="1"/>
    <col min="11529" max="11529" width="14" style="10" customWidth="1"/>
    <col min="11530" max="11776" width="9.140625" style="10"/>
    <col min="11777" max="11777" width="57" style="10" customWidth="1"/>
    <col min="11778" max="11778" width="39.42578125" style="10" customWidth="1"/>
    <col min="11779" max="11779" width="14.42578125" style="10" customWidth="1"/>
    <col min="11780" max="11780" width="6.42578125" style="10" customWidth="1"/>
    <col min="11781" max="11781" width="7" style="10" bestFit="1" customWidth="1"/>
    <col min="11782" max="11782" width="24.140625" style="10" customWidth="1"/>
    <col min="11783" max="11783" width="25.85546875" style="10" customWidth="1"/>
    <col min="11784" max="11784" width="15.7109375" style="10" customWidth="1"/>
    <col min="11785" max="11785" width="14" style="10" customWidth="1"/>
    <col min="11786" max="12032" width="9.140625" style="10"/>
    <col min="12033" max="12033" width="57" style="10" customWidth="1"/>
    <col min="12034" max="12034" width="39.42578125" style="10" customWidth="1"/>
    <col min="12035" max="12035" width="14.42578125" style="10" customWidth="1"/>
    <col min="12036" max="12036" width="6.42578125" style="10" customWidth="1"/>
    <col min="12037" max="12037" width="7" style="10" bestFit="1" customWidth="1"/>
    <col min="12038" max="12038" width="24.140625" style="10" customWidth="1"/>
    <col min="12039" max="12039" width="25.85546875" style="10" customWidth="1"/>
    <col min="12040" max="12040" width="15.7109375" style="10" customWidth="1"/>
    <col min="12041" max="12041" width="14" style="10" customWidth="1"/>
    <col min="12042" max="12288" width="9.140625" style="10"/>
    <col min="12289" max="12289" width="57" style="10" customWidth="1"/>
    <col min="12290" max="12290" width="39.42578125" style="10" customWidth="1"/>
    <col min="12291" max="12291" width="14.42578125" style="10" customWidth="1"/>
    <col min="12292" max="12292" width="6.42578125" style="10" customWidth="1"/>
    <col min="12293" max="12293" width="7" style="10" bestFit="1" customWidth="1"/>
    <col min="12294" max="12294" width="24.140625" style="10" customWidth="1"/>
    <col min="12295" max="12295" width="25.85546875" style="10" customWidth="1"/>
    <col min="12296" max="12296" width="15.7109375" style="10" customWidth="1"/>
    <col min="12297" max="12297" width="14" style="10" customWidth="1"/>
    <col min="12298" max="12544" width="9.140625" style="10"/>
    <col min="12545" max="12545" width="57" style="10" customWidth="1"/>
    <col min="12546" max="12546" width="39.42578125" style="10" customWidth="1"/>
    <col min="12547" max="12547" width="14.42578125" style="10" customWidth="1"/>
    <col min="12548" max="12548" width="6.42578125" style="10" customWidth="1"/>
    <col min="12549" max="12549" width="7" style="10" bestFit="1" customWidth="1"/>
    <col min="12550" max="12550" width="24.140625" style="10" customWidth="1"/>
    <col min="12551" max="12551" width="25.85546875" style="10" customWidth="1"/>
    <col min="12552" max="12552" width="15.7109375" style="10" customWidth="1"/>
    <col min="12553" max="12553" width="14" style="10" customWidth="1"/>
    <col min="12554" max="12800" width="9.140625" style="10"/>
    <col min="12801" max="12801" width="57" style="10" customWidth="1"/>
    <col min="12802" max="12802" width="39.42578125" style="10" customWidth="1"/>
    <col min="12803" max="12803" width="14.42578125" style="10" customWidth="1"/>
    <col min="12804" max="12804" width="6.42578125" style="10" customWidth="1"/>
    <col min="12805" max="12805" width="7" style="10" bestFit="1" customWidth="1"/>
    <col min="12806" max="12806" width="24.140625" style="10" customWidth="1"/>
    <col min="12807" max="12807" width="25.85546875" style="10" customWidth="1"/>
    <col min="12808" max="12808" width="15.7109375" style="10" customWidth="1"/>
    <col min="12809" max="12809" width="14" style="10" customWidth="1"/>
    <col min="12810" max="13056" width="9.140625" style="10"/>
    <col min="13057" max="13057" width="57" style="10" customWidth="1"/>
    <col min="13058" max="13058" width="39.42578125" style="10" customWidth="1"/>
    <col min="13059" max="13059" width="14.42578125" style="10" customWidth="1"/>
    <col min="13060" max="13060" width="6.42578125" style="10" customWidth="1"/>
    <col min="13061" max="13061" width="7" style="10" bestFit="1" customWidth="1"/>
    <col min="13062" max="13062" width="24.140625" style="10" customWidth="1"/>
    <col min="13063" max="13063" width="25.85546875" style="10" customWidth="1"/>
    <col min="13064" max="13064" width="15.7109375" style="10" customWidth="1"/>
    <col min="13065" max="13065" width="14" style="10" customWidth="1"/>
    <col min="13066" max="13312" width="9.140625" style="10"/>
    <col min="13313" max="13313" width="57" style="10" customWidth="1"/>
    <col min="13314" max="13314" width="39.42578125" style="10" customWidth="1"/>
    <col min="13315" max="13315" width="14.42578125" style="10" customWidth="1"/>
    <col min="13316" max="13316" width="6.42578125" style="10" customWidth="1"/>
    <col min="13317" max="13317" width="7" style="10" bestFit="1" customWidth="1"/>
    <col min="13318" max="13318" width="24.140625" style="10" customWidth="1"/>
    <col min="13319" max="13319" width="25.85546875" style="10" customWidth="1"/>
    <col min="13320" max="13320" width="15.7109375" style="10" customWidth="1"/>
    <col min="13321" max="13321" width="14" style="10" customWidth="1"/>
    <col min="13322" max="13568" width="9.140625" style="10"/>
    <col min="13569" max="13569" width="57" style="10" customWidth="1"/>
    <col min="13570" max="13570" width="39.42578125" style="10" customWidth="1"/>
    <col min="13571" max="13571" width="14.42578125" style="10" customWidth="1"/>
    <col min="13572" max="13572" width="6.42578125" style="10" customWidth="1"/>
    <col min="13573" max="13573" width="7" style="10" bestFit="1" customWidth="1"/>
    <col min="13574" max="13574" width="24.140625" style="10" customWidth="1"/>
    <col min="13575" max="13575" width="25.85546875" style="10" customWidth="1"/>
    <col min="13576" max="13576" width="15.7109375" style="10" customWidth="1"/>
    <col min="13577" max="13577" width="14" style="10" customWidth="1"/>
    <col min="13578" max="13824" width="9.140625" style="10"/>
    <col min="13825" max="13825" width="57" style="10" customWidth="1"/>
    <col min="13826" max="13826" width="39.42578125" style="10" customWidth="1"/>
    <col min="13827" max="13827" width="14.42578125" style="10" customWidth="1"/>
    <col min="13828" max="13828" width="6.42578125" style="10" customWidth="1"/>
    <col min="13829" max="13829" width="7" style="10" bestFit="1" customWidth="1"/>
    <col min="13830" max="13830" width="24.140625" style="10" customWidth="1"/>
    <col min="13831" max="13831" width="25.85546875" style="10" customWidth="1"/>
    <col min="13832" max="13832" width="15.7109375" style="10" customWidth="1"/>
    <col min="13833" max="13833" width="14" style="10" customWidth="1"/>
    <col min="13834" max="14080" width="9.140625" style="10"/>
    <col min="14081" max="14081" width="57" style="10" customWidth="1"/>
    <col min="14082" max="14082" width="39.42578125" style="10" customWidth="1"/>
    <col min="14083" max="14083" width="14.42578125" style="10" customWidth="1"/>
    <col min="14084" max="14084" width="6.42578125" style="10" customWidth="1"/>
    <col min="14085" max="14085" width="7" style="10" bestFit="1" customWidth="1"/>
    <col min="14086" max="14086" width="24.140625" style="10" customWidth="1"/>
    <col min="14087" max="14087" width="25.85546875" style="10" customWidth="1"/>
    <col min="14088" max="14088" width="15.7109375" style="10" customWidth="1"/>
    <col min="14089" max="14089" width="14" style="10" customWidth="1"/>
    <col min="14090" max="14336" width="9.140625" style="10"/>
    <col min="14337" max="14337" width="57" style="10" customWidth="1"/>
    <col min="14338" max="14338" width="39.42578125" style="10" customWidth="1"/>
    <col min="14339" max="14339" width="14.42578125" style="10" customWidth="1"/>
    <col min="14340" max="14340" width="6.42578125" style="10" customWidth="1"/>
    <col min="14341" max="14341" width="7" style="10" bestFit="1" customWidth="1"/>
    <col min="14342" max="14342" width="24.140625" style="10" customWidth="1"/>
    <col min="14343" max="14343" width="25.85546875" style="10" customWidth="1"/>
    <col min="14344" max="14344" width="15.7109375" style="10" customWidth="1"/>
    <col min="14345" max="14345" width="14" style="10" customWidth="1"/>
    <col min="14346" max="14592" width="9.140625" style="10"/>
    <col min="14593" max="14593" width="57" style="10" customWidth="1"/>
    <col min="14594" max="14594" width="39.42578125" style="10" customWidth="1"/>
    <col min="14595" max="14595" width="14.42578125" style="10" customWidth="1"/>
    <col min="14596" max="14596" width="6.42578125" style="10" customWidth="1"/>
    <col min="14597" max="14597" width="7" style="10" bestFit="1" customWidth="1"/>
    <col min="14598" max="14598" width="24.140625" style="10" customWidth="1"/>
    <col min="14599" max="14599" width="25.85546875" style="10" customWidth="1"/>
    <col min="14600" max="14600" width="15.7109375" style="10" customWidth="1"/>
    <col min="14601" max="14601" width="14" style="10" customWidth="1"/>
    <col min="14602" max="14848" width="9.140625" style="10"/>
    <col min="14849" max="14849" width="57" style="10" customWidth="1"/>
    <col min="14850" max="14850" width="39.42578125" style="10" customWidth="1"/>
    <col min="14851" max="14851" width="14.42578125" style="10" customWidth="1"/>
    <col min="14852" max="14852" width="6.42578125" style="10" customWidth="1"/>
    <col min="14853" max="14853" width="7" style="10" bestFit="1" customWidth="1"/>
    <col min="14854" max="14854" width="24.140625" style="10" customWidth="1"/>
    <col min="14855" max="14855" width="25.85546875" style="10" customWidth="1"/>
    <col min="14856" max="14856" width="15.7109375" style="10" customWidth="1"/>
    <col min="14857" max="14857" width="14" style="10" customWidth="1"/>
    <col min="14858" max="15104" width="9.140625" style="10"/>
    <col min="15105" max="15105" width="57" style="10" customWidth="1"/>
    <col min="15106" max="15106" width="39.42578125" style="10" customWidth="1"/>
    <col min="15107" max="15107" width="14.42578125" style="10" customWidth="1"/>
    <col min="15108" max="15108" width="6.42578125" style="10" customWidth="1"/>
    <col min="15109" max="15109" width="7" style="10" bestFit="1" customWidth="1"/>
    <col min="15110" max="15110" width="24.140625" style="10" customWidth="1"/>
    <col min="15111" max="15111" width="25.85546875" style="10" customWidth="1"/>
    <col min="15112" max="15112" width="15.7109375" style="10" customWidth="1"/>
    <col min="15113" max="15113" width="14" style="10" customWidth="1"/>
    <col min="15114" max="15360" width="9.140625" style="10"/>
    <col min="15361" max="15361" width="57" style="10" customWidth="1"/>
    <col min="15362" max="15362" width="39.42578125" style="10" customWidth="1"/>
    <col min="15363" max="15363" width="14.42578125" style="10" customWidth="1"/>
    <col min="15364" max="15364" width="6.42578125" style="10" customWidth="1"/>
    <col min="15365" max="15365" width="7" style="10" bestFit="1" customWidth="1"/>
    <col min="15366" max="15366" width="24.140625" style="10" customWidth="1"/>
    <col min="15367" max="15367" width="25.85546875" style="10" customWidth="1"/>
    <col min="15368" max="15368" width="15.7109375" style="10" customWidth="1"/>
    <col min="15369" max="15369" width="14" style="10" customWidth="1"/>
    <col min="15370" max="15616" width="9.140625" style="10"/>
    <col min="15617" max="15617" width="57" style="10" customWidth="1"/>
    <col min="15618" max="15618" width="39.42578125" style="10" customWidth="1"/>
    <col min="15619" max="15619" width="14.42578125" style="10" customWidth="1"/>
    <col min="15620" max="15620" width="6.42578125" style="10" customWidth="1"/>
    <col min="15621" max="15621" width="7" style="10" bestFit="1" customWidth="1"/>
    <col min="15622" max="15622" width="24.140625" style="10" customWidth="1"/>
    <col min="15623" max="15623" width="25.85546875" style="10" customWidth="1"/>
    <col min="15624" max="15624" width="15.7109375" style="10" customWidth="1"/>
    <col min="15625" max="15625" width="14" style="10" customWidth="1"/>
    <col min="15626" max="15872" width="9.140625" style="10"/>
    <col min="15873" max="15873" width="57" style="10" customWidth="1"/>
    <col min="15874" max="15874" width="39.42578125" style="10" customWidth="1"/>
    <col min="15875" max="15875" width="14.42578125" style="10" customWidth="1"/>
    <col min="15876" max="15876" width="6.42578125" style="10" customWidth="1"/>
    <col min="15877" max="15877" width="7" style="10" bestFit="1" customWidth="1"/>
    <col min="15878" max="15878" width="24.140625" style="10" customWidth="1"/>
    <col min="15879" max="15879" width="25.85546875" style="10" customWidth="1"/>
    <col min="15880" max="15880" width="15.7109375" style="10" customWidth="1"/>
    <col min="15881" max="15881" width="14" style="10" customWidth="1"/>
    <col min="15882" max="16128" width="9.140625" style="10"/>
    <col min="16129" max="16129" width="57" style="10" customWidth="1"/>
    <col min="16130" max="16130" width="39.42578125" style="10" customWidth="1"/>
    <col min="16131" max="16131" width="14.42578125" style="10" customWidth="1"/>
    <col min="16132" max="16132" width="6.42578125" style="10" customWidth="1"/>
    <col min="16133" max="16133" width="7" style="10" bestFit="1" customWidth="1"/>
    <col min="16134" max="16134" width="24.140625" style="10" customWidth="1"/>
    <col min="16135" max="16135" width="25.85546875" style="10" customWidth="1"/>
    <col min="16136" max="16136" width="15.7109375" style="10" customWidth="1"/>
    <col min="16137" max="16137" width="14" style="10" customWidth="1"/>
    <col min="16138" max="16384" width="9.140625" style="10"/>
  </cols>
  <sheetData>
    <row r="1" spans="1:39" s="9" customFormat="1" ht="14.25" x14ac:dyDescent="0.25">
      <c r="A1" s="26" t="s">
        <v>543</v>
      </c>
      <c r="B1" s="27"/>
      <c r="C1" s="28"/>
      <c r="D1" s="29"/>
      <c r="E1" s="29"/>
      <c r="F1" s="30"/>
      <c r="G1" s="24"/>
      <c r="H1" s="31"/>
      <c r="I1" s="32"/>
      <c r="J1" s="1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9" ht="29.25" thickBot="1" x14ac:dyDescent="0.3">
      <c r="A2" s="33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5" t="s">
        <v>5</v>
      </c>
      <c r="G2" s="329" t="s">
        <v>6</v>
      </c>
      <c r="H2" s="35" t="s">
        <v>7</v>
      </c>
      <c r="I2" s="36" t="s">
        <v>8</v>
      </c>
    </row>
    <row r="3" spans="1:39" ht="14.25" x14ac:dyDescent="0.25">
      <c r="A3" s="607" t="s">
        <v>9</v>
      </c>
      <c r="B3" s="608"/>
      <c r="C3" s="608"/>
      <c r="D3" s="608"/>
      <c r="E3" s="608"/>
      <c r="F3" s="609"/>
      <c r="G3" s="327"/>
      <c r="H3" s="37"/>
      <c r="I3" s="38"/>
      <c r="J3" s="2"/>
    </row>
    <row r="4" spans="1:39" ht="14.25" x14ac:dyDescent="0.25">
      <c r="A4" s="39" t="s">
        <v>10</v>
      </c>
      <c r="B4" s="402" t="s">
        <v>11</v>
      </c>
      <c r="C4" s="40">
        <v>732014</v>
      </c>
      <c r="D4" s="405" t="s">
        <v>523</v>
      </c>
      <c r="E4" s="405">
        <v>120</v>
      </c>
      <c r="F4" s="482">
        <v>7.45</v>
      </c>
      <c r="G4" s="330"/>
      <c r="H4" s="41">
        <v>7.15</v>
      </c>
      <c r="I4" s="42">
        <f>F4/H4-1</f>
        <v>4.195804195804187E-2</v>
      </c>
      <c r="J4" s="2"/>
    </row>
    <row r="5" spans="1:39" ht="14.25" x14ac:dyDescent="0.25">
      <c r="A5" s="43" t="s">
        <v>10</v>
      </c>
      <c r="B5" s="44" t="s">
        <v>12</v>
      </c>
      <c r="C5" s="45">
        <v>732016</v>
      </c>
      <c r="D5" s="46" t="s">
        <v>391</v>
      </c>
      <c r="E5" s="46">
        <v>100</v>
      </c>
      <c r="F5" s="483">
        <v>7.45</v>
      </c>
      <c r="G5" s="330"/>
      <c r="H5" s="47">
        <v>7.15</v>
      </c>
      <c r="I5" s="42">
        <f>F5/H5-1</f>
        <v>4.195804195804187E-2</v>
      </c>
      <c r="J5" s="2"/>
    </row>
    <row r="6" spans="1:39" ht="14.25" x14ac:dyDescent="0.25">
      <c r="A6" s="43" t="s">
        <v>10</v>
      </c>
      <c r="B6" s="44" t="s">
        <v>13</v>
      </c>
      <c r="C6" s="45">
        <v>780244</v>
      </c>
      <c r="D6" s="46" t="s">
        <v>391</v>
      </c>
      <c r="E6" s="46">
        <v>25</v>
      </c>
      <c r="F6" s="483">
        <v>7.45</v>
      </c>
      <c r="G6" s="330"/>
      <c r="H6" s="47">
        <v>7.15</v>
      </c>
      <c r="I6" s="42">
        <f t="shared" ref="I6:I24" si="0">F6/H6-1</f>
        <v>4.195804195804187E-2</v>
      </c>
      <c r="J6" s="2"/>
    </row>
    <row r="7" spans="1:39" ht="14.25" x14ac:dyDescent="0.25">
      <c r="A7" s="43" t="s">
        <v>10</v>
      </c>
      <c r="B7" s="44" t="s">
        <v>14</v>
      </c>
      <c r="C7" s="45">
        <v>732020</v>
      </c>
      <c r="D7" s="46" t="s">
        <v>391</v>
      </c>
      <c r="E7" s="46">
        <v>100</v>
      </c>
      <c r="F7" s="483">
        <v>9.3000000000000007</v>
      </c>
      <c r="G7" s="330"/>
      <c r="H7" s="47">
        <v>8.9</v>
      </c>
      <c r="I7" s="42">
        <f t="shared" si="0"/>
        <v>4.4943820224719211E-2</v>
      </c>
      <c r="J7" s="2"/>
    </row>
    <row r="8" spans="1:39" ht="14.25" x14ac:dyDescent="0.25">
      <c r="A8" s="43" t="s">
        <v>10</v>
      </c>
      <c r="B8" s="44" t="s">
        <v>15</v>
      </c>
      <c r="C8" s="45">
        <v>780245</v>
      </c>
      <c r="D8" s="46" t="s">
        <v>391</v>
      </c>
      <c r="E8" s="46">
        <v>25</v>
      </c>
      <c r="F8" s="483">
        <v>9.3000000000000007</v>
      </c>
      <c r="G8" s="330"/>
      <c r="H8" s="47">
        <v>8.9</v>
      </c>
      <c r="I8" s="42">
        <f t="shared" si="0"/>
        <v>4.4943820224719211E-2</v>
      </c>
      <c r="J8" s="2"/>
    </row>
    <row r="9" spans="1:39" ht="14.25" x14ac:dyDescent="0.25">
      <c r="A9" s="48" t="s">
        <v>10</v>
      </c>
      <c r="B9" s="49" t="s">
        <v>16</v>
      </c>
      <c r="C9" s="45">
        <v>732025</v>
      </c>
      <c r="D9" s="50" t="s">
        <v>391</v>
      </c>
      <c r="E9" s="50">
        <v>50</v>
      </c>
      <c r="F9" s="484">
        <v>16.600000000000001</v>
      </c>
      <c r="G9" s="330"/>
      <c r="H9" s="51">
        <v>15.95</v>
      </c>
      <c r="I9" s="42">
        <f t="shared" si="0"/>
        <v>4.0752351097178785E-2</v>
      </c>
      <c r="J9" s="2"/>
    </row>
    <row r="10" spans="1:39" ht="15" thickBot="1" x14ac:dyDescent="0.3">
      <c r="A10" s="52" t="s">
        <v>10</v>
      </c>
      <c r="B10" s="53" t="s">
        <v>17</v>
      </c>
      <c r="C10" s="54">
        <v>732032</v>
      </c>
      <c r="D10" s="55" t="s">
        <v>391</v>
      </c>
      <c r="E10" s="55">
        <v>25</v>
      </c>
      <c r="F10" s="485">
        <v>30</v>
      </c>
      <c r="G10" s="331"/>
      <c r="H10" s="56">
        <v>28.8</v>
      </c>
      <c r="I10" s="57">
        <f t="shared" si="0"/>
        <v>4.1666666666666741E-2</v>
      </c>
      <c r="J10" s="2"/>
    </row>
    <row r="11" spans="1:39" ht="14.25" x14ac:dyDescent="0.25">
      <c r="A11" s="58" t="s">
        <v>10</v>
      </c>
      <c r="B11" s="402" t="s">
        <v>18</v>
      </c>
      <c r="C11" s="59">
        <v>732216</v>
      </c>
      <c r="D11" s="405" t="s">
        <v>391</v>
      </c>
      <c r="E11" s="405">
        <v>100</v>
      </c>
      <c r="F11" s="486">
        <v>8.35</v>
      </c>
      <c r="G11" s="332"/>
      <c r="H11" s="60">
        <v>8</v>
      </c>
      <c r="I11" s="62">
        <f t="shared" si="0"/>
        <v>4.3749999999999956E-2</v>
      </c>
      <c r="J11" s="2"/>
    </row>
    <row r="12" spans="1:39" ht="14.25" x14ac:dyDescent="0.25">
      <c r="A12" s="43" t="s">
        <v>10</v>
      </c>
      <c r="B12" s="44" t="s">
        <v>19</v>
      </c>
      <c r="C12" s="45">
        <v>732220</v>
      </c>
      <c r="D12" s="46" t="s">
        <v>391</v>
      </c>
      <c r="E12" s="46">
        <v>70</v>
      </c>
      <c r="F12" s="483">
        <v>10.5</v>
      </c>
      <c r="G12" s="330"/>
      <c r="H12" s="47">
        <v>10.050000000000001</v>
      </c>
      <c r="I12" s="42">
        <f t="shared" si="0"/>
        <v>4.4776119402984982E-2</v>
      </c>
      <c r="J12" s="2"/>
    </row>
    <row r="13" spans="1:39" ht="14.25" x14ac:dyDescent="0.25">
      <c r="A13" s="43" t="s">
        <v>10</v>
      </c>
      <c r="B13" s="49" t="s">
        <v>20</v>
      </c>
      <c r="C13" s="45">
        <v>732225</v>
      </c>
      <c r="D13" s="46" t="s">
        <v>391</v>
      </c>
      <c r="E13" s="46">
        <v>45</v>
      </c>
      <c r="F13" s="483">
        <v>17.95</v>
      </c>
      <c r="G13" s="330"/>
      <c r="H13" s="47">
        <v>17.25</v>
      </c>
      <c r="I13" s="42">
        <f t="shared" si="0"/>
        <v>4.057971014492745E-2</v>
      </c>
      <c r="J13" s="2"/>
    </row>
    <row r="14" spans="1:39" ht="14.25" x14ac:dyDescent="0.25">
      <c r="A14" s="43" t="s">
        <v>10</v>
      </c>
      <c r="B14" s="49" t="s">
        <v>21</v>
      </c>
      <c r="C14" s="45">
        <v>732232</v>
      </c>
      <c r="D14" s="46" t="s">
        <v>391</v>
      </c>
      <c r="E14" s="46">
        <v>30</v>
      </c>
      <c r="F14" s="484">
        <v>31.2</v>
      </c>
      <c r="G14" s="330"/>
      <c r="H14" s="51">
        <v>29.95</v>
      </c>
      <c r="I14" s="42">
        <f t="shared" si="0"/>
        <v>4.173622704507518E-2</v>
      </c>
      <c r="J14" s="2"/>
      <c r="AG14" s="17"/>
      <c r="AH14" s="17"/>
      <c r="AI14" s="17"/>
      <c r="AJ14" s="17"/>
      <c r="AK14" s="17"/>
      <c r="AL14" s="17"/>
    </row>
    <row r="15" spans="1:39" ht="14.25" x14ac:dyDescent="0.25">
      <c r="A15" s="43" t="s">
        <v>10</v>
      </c>
      <c r="B15" s="49" t="s">
        <v>22</v>
      </c>
      <c r="C15" s="45">
        <v>732240</v>
      </c>
      <c r="D15" s="46" t="s">
        <v>391</v>
      </c>
      <c r="E15" s="46">
        <v>15</v>
      </c>
      <c r="F15" s="484">
        <v>63.5</v>
      </c>
      <c r="G15" s="330"/>
      <c r="H15" s="51">
        <v>61</v>
      </c>
      <c r="I15" s="42">
        <f t="shared" si="0"/>
        <v>4.0983606557376984E-2</v>
      </c>
      <c r="J15" s="2"/>
      <c r="AG15" s="2"/>
      <c r="AH15" s="2"/>
      <c r="AI15" s="2"/>
      <c r="AJ15" s="2"/>
      <c r="AK15" s="2"/>
      <c r="AL15" s="2"/>
      <c r="AM15" s="16"/>
    </row>
    <row r="16" spans="1:39" ht="14.25" x14ac:dyDescent="0.25">
      <c r="A16" s="43" t="s">
        <v>10</v>
      </c>
      <c r="B16" s="49" t="s">
        <v>23</v>
      </c>
      <c r="C16" s="45">
        <v>732250</v>
      </c>
      <c r="D16" s="46" t="s">
        <v>391</v>
      </c>
      <c r="E16" s="46">
        <v>15</v>
      </c>
      <c r="F16" s="484">
        <v>112.5</v>
      </c>
      <c r="G16" s="330"/>
      <c r="H16" s="51">
        <v>108</v>
      </c>
      <c r="I16" s="42">
        <f t="shared" si="0"/>
        <v>4.1666666666666741E-2</v>
      </c>
      <c r="J16" s="2"/>
      <c r="AG16" s="2"/>
      <c r="AH16" s="2"/>
      <c r="AI16" s="2"/>
      <c r="AJ16" s="2"/>
      <c r="AK16" s="2"/>
      <c r="AL16" s="2"/>
      <c r="AM16" s="16"/>
    </row>
    <row r="17" spans="1:39" ht="15" thickBot="1" x14ac:dyDescent="0.3">
      <c r="A17" s="63" t="s">
        <v>10</v>
      </c>
      <c r="B17" s="64" t="s">
        <v>24</v>
      </c>
      <c r="C17" s="65">
        <v>732263</v>
      </c>
      <c r="D17" s="400" t="s">
        <v>391</v>
      </c>
      <c r="E17" s="400">
        <v>5</v>
      </c>
      <c r="F17" s="487">
        <v>175.5</v>
      </c>
      <c r="G17" s="331"/>
      <c r="H17" s="66">
        <v>168.5</v>
      </c>
      <c r="I17" s="57">
        <f t="shared" si="0"/>
        <v>4.1543026706231556E-2</v>
      </c>
      <c r="J17" s="2"/>
      <c r="AG17" s="2"/>
      <c r="AH17" s="2"/>
      <c r="AI17" s="2"/>
      <c r="AJ17" s="2"/>
      <c r="AK17" s="2"/>
      <c r="AL17" s="2"/>
      <c r="AM17" s="16"/>
    </row>
    <row r="18" spans="1:39" ht="14.25" x14ac:dyDescent="0.25">
      <c r="A18" s="610" t="s">
        <v>25</v>
      </c>
      <c r="B18" s="611"/>
      <c r="C18" s="611"/>
      <c r="D18" s="611"/>
      <c r="E18" s="611"/>
      <c r="F18" s="612"/>
      <c r="G18" s="332"/>
      <c r="H18" s="67"/>
      <c r="I18" s="62"/>
      <c r="J18" s="2"/>
      <c r="AG18" s="2"/>
      <c r="AH18" s="2"/>
      <c r="AI18" s="2"/>
      <c r="AJ18" s="2"/>
      <c r="AK18" s="2"/>
      <c r="AL18" s="2"/>
      <c r="AM18" s="16"/>
    </row>
    <row r="19" spans="1:39" ht="14.25" x14ac:dyDescent="0.25">
      <c r="A19" s="43" t="s">
        <v>26</v>
      </c>
      <c r="B19" s="49" t="s">
        <v>27</v>
      </c>
      <c r="C19" s="45">
        <v>731116</v>
      </c>
      <c r="D19" s="46" t="s">
        <v>391</v>
      </c>
      <c r="E19" s="46">
        <v>75</v>
      </c>
      <c r="F19" s="484">
        <v>9.6</v>
      </c>
      <c r="G19" s="330"/>
      <c r="H19" s="51">
        <v>9.1999999999999993</v>
      </c>
      <c r="I19" s="42">
        <f t="shared" si="0"/>
        <v>4.3478260869565188E-2</v>
      </c>
      <c r="J19" s="2"/>
      <c r="AG19" s="2"/>
      <c r="AH19" s="2"/>
      <c r="AI19" s="2"/>
      <c r="AJ19" s="2"/>
      <c r="AK19" s="2"/>
      <c r="AL19" s="2"/>
      <c r="AM19" s="16"/>
    </row>
    <row r="20" spans="1:39" ht="14.25" x14ac:dyDescent="0.25">
      <c r="A20" s="43" t="s">
        <v>26</v>
      </c>
      <c r="B20" s="49" t="s">
        <v>28</v>
      </c>
      <c r="C20" s="45">
        <v>731120</v>
      </c>
      <c r="D20" s="46" t="s">
        <v>391</v>
      </c>
      <c r="E20" s="46">
        <v>75</v>
      </c>
      <c r="F20" s="484">
        <v>12</v>
      </c>
      <c r="G20" s="330"/>
      <c r="H20" s="51">
        <v>11.5</v>
      </c>
      <c r="I20" s="42">
        <f t="shared" si="0"/>
        <v>4.3478260869565188E-2</v>
      </c>
      <c r="J20" s="2"/>
      <c r="AG20" s="2"/>
      <c r="AH20" s="2"/>
      <c r="AI20" s="2"/>
      <c r="AJ20" s="2"/>
      <c r="AK20" s="2"/>
      <c r="AL20" s="2"/>
      <c r="AM20" s="16"/>
    </row>
    <row r="21" spans="1:39" ht="14.25" x14ac:dyDescent="0.25">
      <c r="A21" s="43" t="s">
        <v>26</v>
      </c>
      <c r="B21" s="49" t="s">
        <v>29</v>
      </c>
      <c r="C21" s="45">
        <v>731125</v>
      </c>
      <c r="D21" s="46" t="s">
        <v>391</v>
      </c>
      <c r="E21" s="46">
        <v>50</v>
      </c>
      <c r="F21" s="484">
        <v>20.8</v>
      </c>
      <c r="G21" s="330"/>
      <c r="H21" s="51">
        <v>20</v>
      </c>
      <c r="I21" s="42">
        <f t="shared" si="0"/>
        <v>4.0000000000000036E-2</v>
      </c>
      <c r="J21" s="2"/>
      <c r="AG21" s="2"/>
      <c r="AH21" s="2"/>
      <c r="AI21" s="2"/>
      <c r="AJ21" s="2"/>
      <c r="AK21" s="2"/>
      <c r="AL21" s="2"/>
      <c r="AM21" s="16"/>
    </row>
    <row r="22" spans="1:39" ht="14.25" x14ac:dyDescent="0.25">
      <c r="A22" s="43" t="s">
        <v>30</v>
      </c>
      <c r="B22" s="49" t="s">
        <v>27</v>
      </c>
      <c r="C22" s="45">
        <v>731316</v>
      </c>
      <c r="D22" s="46" t="s">
        <v>391</v>
      </c>
      <c r="E22" s="46">
        <v>75</v>
      </c>
      <c r="F22" s="484">
        <v>9.6</v>
      </c>
      <c r="G22" s="330"/>
      <c r="H22" s="51">
        <v>9.1999999999999993</v>
      </c>
      <c r="I22" s="42">
        <f t="shared" si="0"/>
        <v>4.3478260869565188E-2</v>
      </c>
      <c r="J22" s="2"/>
      <c r="AG22" s="2"/>
      <c r="AH22" s="2"/>
      <c r="AI22" s="2"/>
      <c r="AJ22" s="2"/>
      <c r="AK22" s="2"/>
      <c r="AL22" s="2"/>
      <c r="AM22" s="16"/>
    </row>
    <row r="23" spans="1:39" ht="14.25" x14ac:dyDescent="0.25">
      <c r="A23" s="43" t="s">
        <v>30</v>
      </c>
      <c r="B23" s="49" t="s">
        <v>28</v>
      </c>
      <c r="C23" s="45">
        <v>731320</v>
      </c>
      <c r="D23" s="46" t="s">
        <v>391</v>
      </c>
      <c r="E23" s="46">
        <v>75</v>
      </c>
      <c r="F23" s="484">
        <v>12</v>
      </c>
      <c r="G23" s="330"/>
      <c r="H23" s="51">
        <v>11.5</v>
      </c>
      <c r="I23" s="42">
        <f t="shared" si="0"/>
        <v>4.3478260869565188E-2</v>
      </c>
      <c r="J23" s="2"/>
      <c r="AG23" s="2"/>
      <c r="AH23" s="2"/>
      <c r="AI23" s="2"/>
      <c r="AJ23" s="2"/>
      <c r="AK23" s="2"/>
      <c r="AL23" s="2"/>
      <c r="AM23" s="16"/>
    </row>
    <row r="24" spans="1:39" ht="15" thickBot="1" x14ac:dyDescent="0.3">
      <c r="A24" s="68" t="s">
        <v>30</v>
      </c>
      <c r="B24" s="53" t="s">
        <v>29</v>
      </c>
      <c r="C24" s="54">
        <v>731325</v>
      </c>
      <c r="D24" s="69" t="s">
        <v>391</v>
      </c>
      <c r="E24" s="69">
        <v>50</v>
      </c>
      <c r="F24" s="485">
        <v>20.8</v>
      </c>
      <c r="G24" s="331"/>
      <c r="H24" s="56">
        <v>20</v>
      </c>
      <c r="I24" s="57">
        <f t="shared" si="0"/>
        <v>4.0000000000000036E-2</v>
      </c>
      <c r="J24" s="2"/>
      <c r="AG24" s="2"/>
      <c r="AH24" s="2"/>
      <c r="AI24" s="2"/>
      <c r="AJ24" s="2"/>
      <c r="AK24" s="2"/>
      <c r="AL24" s="2"/>
      <c r="AM24" s="16"/>
    </row>
    <row r="25" spans="1:39" ht="14.25" x14ac:dyDescent="0.25">
      <c r="A25" s="607" t="s">
        <v>31</v>
      </c>
      <c r="B25" s="608"/>
      <c r="C25" s="608"/>
      <c r="D25" s="608"/>
      <c r="E25" s="608"/>
      <c r="F25" s="608"/>
      <c r="G25" s="327"/>
      <c r="H25" s="70"/>
      <c r="I25" s="71"/>
      <c r="J25" s="2"/>
      <c r="AG25" s="2"/>
      <c r="AH25" s="2"/>
      <c r="AI25" s="2"/>
      <c r="AJ25" s="2"/>
      <c r="AK25" s="2"/>
      <c r="AL25" s="2"/>
      <c r="AM25" s="16"/>
    </row>
    <row r="26" spans="1:39" ht="14.25" x14ac:dyDescent="0.25">
      <c r="A26" s="48" t="s">
        <v>32</v>
      </c>
      <c r="B26" s="44" t="s">
        <v>33</v>
      </c>
      <c r="C26" s="72">
        <v>702016</v>
      </c>
      <c r="D26" s="46" t="s">
        <v>391</v>
      </c>
      <c r="E26" s="46">
        <v>120</v>
      </c>
      <c r="F26" s="483">
        <v>4.8</v>
      </c>
      <c r="G26" s="333"/>
      <c r="H26" s="47">
        <v>4.5999999999999996</v>
      </c>
      <c r="I26" s="42">
        <f>F26/H26-1</f>
        <v>4.3478260869565188E-2</v>
      </c>
      <c r="J26" s="2"/>
      <c r="AG26" s="2"/>
      <c r="AH26" s="2"/>
      <c r="AI26" s="2"/>
      <c r="AJ26" s="2"/>
      <c r="AK26" s="2"/>
      <c r="AL26" s="2"/>
      <c r="AM26" s="16"/>
    </row>
    <row r="27" spans="1:39" ht="14.25" x14ac:dyDescent="0.25">
      <c r="A27" s="48" t="s">
        <v>32</v>
      </c>
      <c r="B27" s="44" t="s">
        <v>33</v>
      </c>
      <c r="C27" s="72">
        <v>702516</v>
      </c>
      <c r="D27" s="46" t="s">
        <v>391</v>
      </c>
      <c r="E27" s="46">
        <v>240</v>
      </c>
      <c r="F27" s="483">
        <v>4.75</v>
      </c>
      <c r="G27" s="333"/>
      <c r="H27" s="47">
        <v>4.5599999999999996</v>
      </c>
      <c r="I27" s="42">
        <f t="shared" ref="I27:I47" si="1">F27/H27-1</f>
        <v>4.1666666666666741E-2</v>
      </c>
      <c r="J27" s="2"/>
      <c r="AG27" s="2"/>
      <c r="AH27" s="2"/>
      <c r="AI27" s="2"/>
      <c r="AJ27" s="2"/>
      <c r="AK27" s="2"/>
      <c r="AL27" s="2"/>
      <c r="AM27" s="16"/>
    </row>
    <row r="28" spans="1:39" ht="14.25" x14ac:dyDescent="0.25">
      <c r="A28" s="48" t="s">
        <v>32</v>
      </c>
      <c r="B28" s="44" t="s">
        <v>34</v>
      </c>
      <c r="C28" s="72">
        <v>702018</v>
      </c>
      <c r="D28" s="46" t="s">
        <v>391</v>
      </c>
      <c r="E28" s="46">
        <v>75</v>
      </c>
      <c r="F28" s="483">
        <v>5.3</v>
      </c>
      <c r="G28" s="333"/>
      <c r="H28" s="47">
        <v>5.0999999999999996</v>
      </c>
      <c r="I28" s="42">
        <f t="shared" si="1"/>
        <v>3.9215686274509887E-2</v>
      </c>
      <c r="J28" s="2"/>
      <c r="AG28" s="2"/>
      <c r="AH28" s="2"/>
      <c r="AI28" s="2"/>
      <c r="AJ28" s="2"/>
      <c r="AK28" s="2"/>
      <c r="AL28" s="2"/>
      <c r="AM28" s="16"/>
    </row>
    <row r="29" spans="1:39" ht="14.25" x14ac:dyDescent="0.25">
      <c r="A29" s="48" t="s">
        <v>32</v>
      </c>
      <c r="B29" s="44" t="s">
        <v>35</v>
      </c>
      <c r="C29" s="72">
        <v>702020</v>
      </c>
      <c r="D29" s="46" t="s">
        <v>391</v>
      </c>
      <c r="E29" s="46">
        <v>75</v>
      </c>
      <c r="F29" s="483">
        <v>7.1</v>
      </c>
      <c r="G29" s="333"/>
      <c r="H29" s="47">
        <v>6.8</v>
      </c>
      <c r="I29" s="42">
        <f t="shared" si="1"/>
        <v>4.4117647058823595E-2</v>
      </c>
      <c r="J29" s="2"/>
      <c r="AG29" s="2"/>
      <c r="AH29" s="2"/>
      <c r="AI29" s="2"/>
      <c r="AJ29" s="2"/>
      <c r="AK29" s="2"/>
      <c r="AL29" s="2"/>
      <c r="AM29" s="16"/>
    </row>
    <row r="30" spans="1:39" ht="15" thickBot="1" x14ac:dyDescent="0.3">
      <c r="A30" s="52" t="s">
        <v>32</v>
      </c>
      <c r="B30" s="73" t="s">
        <v>36</v>
      </c>
      <c r="C30" s="74">
        <v>702025</v>
      </c>
      <c r="D30" s="69" t="s">
        <v>391</v>
      </c>
      <c r="E30" s="69">
        <v>75</v>
      </c>
      <c r="F30" s="488">
        <v>12.35</v>
      </c>
      <c r="G30" s="334"/>
      <c r="H30" s="75">
        <v>11.85</v>
      </c>
      <c r="I30" s="57">
        <f t="shared" si="1"/>
        <v>4.2194092827004148E-2</v>
      </c>
      <c r="J30" s="2"/>
      <c r="AG30" s="2"/>
      <c r="AH30" s="2"/>
      <c r="AI30" s="2"/>
      <c r="AJ30" s="2"/>
      <c r="AK30" s="2"/>
      <c r="AL30" s="2"/>
      <c r="AM30" s="16"/>
    </row>
    <row r="31" spans="1:39" ht="14.25" x14ac:dyDescent="0.25">
      <c r="A31" s="613" t="s">
        <v>37</v>
      </c>
      <c r="B31" s="614"/>
      <c r="C31" s="614"/>
      <c r="D31" s="614"/>
      <c r="E31" s="614"/>
      <c r="F31" s="614"/>
      <c r="G31" s="335"/>
      <c r="H31" s="76"/>
      <c r="I31" s="62"/>
      <c r="J31" s="2"/>
      <c r="AG31" s="2"/>
      <c r="AH31" s="2"/>
      <c r="AI31" s="2"/>
      <c r="AJ31" s="2"/>
      <c r="AK31" s="2"/>
      <c r="AL31" s="2"/>
      <c r="AM31" s="16"/>
    </row>
    <row r="32" spans="1:39" ht="14.25" x14ac:dyDescent="0.25">
      <c r="A32" s="43" t="s">
        <v>38</v>
      </c>
      <c r="B32" s="44" t="s">
        <v>39</v>
      </c>
      <c r="C32" s="398">
        <v>700516</v>
      </c>
      <c r="D32" s="46" t="s">
        <v>391</v>
      </c>
      <c r="E32" s="46">
        <v>50</v>
      </c>
      <c r="F32" s="483">
        <v>4.8</v>
      </c>
      <c r="G32" s="333"/>
      <c r="H32" s="47">
        <v>4.5999999999999996</v>
      </c>
      <c r="I32" s="42">
        <f t="shared" si="1"/>
        <v>4.3478260869565188E-2</v>
      </c>
      <c r="J32" s="2"/>
      <c r="AG32" s="2"/>
      <c r="AH32" s="2"/>
      <c r="AI32" s="2"/>
      <c r="AJ32" s="2"/>
      <c r="AK32" s="2"/>
      <c r="AL32" s="2"/>
      <c r="AM32" s="16"/>
    </row>
    <row r="33" spans="1:39" ht="14.25" x14ac:dyDescent="0.25">
      <c r="A33" s="43" t="s">
        <v>38</v>
      </c>
      <c r="B33" s="44" t="s">
        <v>35</v>
      </c>
      <c r="C33" s="398">
        <v>700520</v>
      </c>
      <c r="D33" s="46" t="s">
        <v>391</v>
      </c>
      <c r="E33" s="46">
        <v>50</v>
      </c>
      <c r="F33" s="483">
        <v>6.4</v>
      </c>
      <c r="G33" s="333"/>
      <c r="H33" s="47">
        <v>6.15</v>
      </c>
      <c r="I33" s="42">
        <f t="shared" si="1"/>
        <v>4.0650406504064929E-2</v>
      </c>
      <c r="J33" s="2"/>
      <c r="AG33" s="2"/>
      <c r="AH33" s="2"/>
      <c r="AI33" s="2"/>
      <c r="AJ33" s="2"/>
      <c r="AK33" s="2"/>
      <c r="AL33" s="2"/>
      <c r="AM33" s="16"/>
    </row>
    <row r="34" spans="1:39" ht="15" thickBot="1" x14ac:dyDescent="0.3">
      <c r="A34" s="63" t="s">
        <v>38</v>
      </c>
      <c r="B34" s="397" t="s">
        <v>36</v>
      </c>
      <c r="C34" s="398">
        <v>700525</v>
      </c>
      <c r="D34" s="400" t="s">
        <v>391</v>
      </c>
      <c r="E34" s="400">
        <v>50</v>
      </c>
      <c r="F34" s="489">
        <v>10.7</v>
      </c>
      <c r="G34" s="334"/>
      <c r="H34" s="77">
        <v>10.25</v>
      </c>
      <c r="I34" s="57">
        <f t="shared" si="1"/>
        <v>4.3902439024390283E-2</v>
      </c>
      <c r="J34" s="2"/>
      <c r="AG34" s="2"/>
      <c r="AH34" s="2"/>
      <c r="AI34" s="2"/>
      <c r="AJ34" s="2"/>
      <c r="AK34" s="2"/>
      <c r="AL34" s="2"/>
      <c r="AM34" s="16"/>
    </row>
    <row r="35" spans="1:39" ht="14.25" x14ac:dyDescent="0.25">
      <c r="A35" s="615" t="s">
        <v>40</v>
      </c>
      <c r="B35" s="616"/>
      <c r="C35" s="616"/>
      <c r="D35" s="616"/>
      <c r="E35" s="616"/>
      <c r="F35" s="616"/>
      <c r="G35" s="327"/>
      <c r="H35" s="37"/>
      <c r="I35" s="62"/>
      <c r="J35" s="2"/>
      <c r="AG35" s="2"/>
      <c r="AH35" s="2"/>
      <c r="AI35" s="2"/>
      <c r="AJ35" s="2"/>
      <c r="AK35" s="2"/>
      <c r="AL35" s="2"/>
      <c r="AM35" s="16"/>
    </row>
    <row r="36" spans="1:39" ht="14.25" x14ac:dyDescent="0.25">
      <c r="A36" s="44" t="s">
        <v>41</v>
      </c>
      <c r="B36" s="44" t="s">
        <v>42</v>
      </c>
      <c r="C36" s="398">
        <v>734514</v>
      </c>
      <c r="D36" s="46" t="s">
        <v>522</v>
      </c>
      <c r="E36" s="46">
        <v>50</v>
      </c>
      <c r="F36" s="484">
        <v>3.05</v>
      </c>
      <c r="G36" s="330"/>
      <c r="H36" s="51">
        <v>2.98</v>
      </c>
      <c r="I36" s="42">
        <f t="shared" si="1"/>
        <v>2.3489932885905951E-2</v>
      </c>
      <c r="J36" s="2"/>
      <c r="AG36" s="2"/>
      <c r="AH36" s="2"/>
      <c r="AI36" s="2"/>
      <c r="AJ36" s="2"/>
      <c r="AK36" s="2"/>
      <c r="AL36" s="2"/>
      <c r="AM36" s="16"/>
    </row>
    <row r="37" spans="1:39" ht="14.25" x14ac:dyDescent="0.25">
      <c r="A37" s="78" t="s">
        <v>41</v>
      </c>
      <c r="B37" s="44" t="s">
        <v>27</v>
      </c>
      <c r="C37" s="398">
        <v>734516</v>
      </c>
      <c r="D37" s="46" t="s">
        <v>522</v>
      </c>
      <c r="E37" s="46">
        <v>50</v>
      </c>
      <c r="F37" s="484">
        <v>3.05</v>
      </c>
      <c r="G37" s="336"/>
      <c r="H37" s="51">
        <v>2.98</v>
      </c>
      <c r="I37" s="42">
        <f t="shared" si="1"/>
        <v>2.3489932885905951E-2</v>
      </c>
      <c r="J37" s="2"/>
      <c r="AG37" s="2"/>
      <c r="AH37" s="2"/>
      <c r="AI37" s="2"/>
      <c r="AJ37" s="2"/>
      <c r="AK37" s="2"/>
      <c r="AL37" s="2"/>
      <c r="AM37" s="16"/>
    </row>
    <row r="38" spans="1:39" ht="14.25" x14ac:dyDescent="0.25">
      <c r="A38" s="78" t="s">
        <v>41</v>
      </c>
      <c r="B38" s="44" t="s">
        <v>28</v>
      </c>
      <c r="C38" s="398">
        <v>734520</v>
      </c>
      <c r="D38" s="46" t="s">
        <v>522</v>
      </c>
      <c r="E38" s="46">
        <v>50</v>
      </c>
      <c r="F38" s="550">
        <v>3.15</v>
      </c>
      <c r="G38" s="551"/>
      <c r="H38" s="552">
        <v>3.06</v>
      </c>
      <c r="I38" s="120">
        <f t="shared" si="1"/>
        <v>2.9411764705882248E-2</v>
      </c>
      <c r="J38" s="2"/>
      <c r="AG38" s="2"/>
      <c r="AH38" s="2"/>
      <c r="AI38" s="2"/>
      <c r="AJ38" s="2"/>
      <c r="AK38" s="2"/>
      <c r="AL38" s="2"/>
      <c r="AM38" s="16"/>
    </row>
    <row r="39" spans="1:39" ht="14.25" x14ac:dyDescent="0.25">
      <c r="A39" s="78" t="s">
        <v>41</v>
      </c>
      <c r="B39" s="44" t="s">
        <v>29</v>
      </c>
      <c r="C39" s="398">
        <v>734525</v>
      </c>
      <c r="D39" s="46" t="s">
        <v>522</v>
      </c>
      <c r="E39" s="46">
        <v>50</v>
      </c>
      <c r="F39" s="550">
        <v>5.35</v>
      </c>
      <c r="G39" s="551"/>
      <c r="H39" s="552">
        <v>5.24</v>
      </c>
      <c r="I39" s="120">
        <f t="shared" si="1"/>
        <v>2.0992366412213581E-2</v>
      </c>
      <c r="J39" s="2"/>
      <c r="AG39" s="2"/>
      <c r="AH39" s="2"/>
      <c r="AI39" s="2"/>
      <c r="AJ39" s="2"/>
      <c r="AK39" s="2"/>
      <c r="AL39" s="2"/>
      <c r="AM39" s="16"/>
    </row>
    <row r="40" spans="1:39" ht="14.25" x14ac:dyDescent="0.25">
      <c r="A40" s="78" t="s">
        <v>41</v>
      </c>
      <c r="B40" s="44" t="s">
        <v>43</v>
      </c>
      <c r="C40" s="398">
        <v>734532</v>
      </c>
      <c r="D40" s="46" t="s">
        <v>522</v>
      </c>
      <c r="E40" s="46">
        <v>25</v>
      </c>
      <c r="F40" s="550">
        <v>9.9</v>
      </c>
      <c r="G40" s="551"/>
      <c r="H40" s="552">
        <v>9.6999999999999993</v>
      </c>
      <c r="I40" s="120">
        <f t="shared" si="1"/>
        <v>2.0618556701031077E-2</v>
      </c>
      <c r="J40" s="2"/>
      <c r="AG40" s="2"/>
      <c r="AH40" s="2"/>
      <c r="AI40" s="2"/>
      <c r="AJ40" s="2"/>
      <c r="AK40" s="2"/>
      <c r="AL40" s="2"/>
      <c r="AM40" s="16"/>
    </row>
    <row r="41" spans="1:39" ht="14.25" x14ac:dyDescent="0.25">
      <c r="A41" s="43" t="s">
        <v>41</v>
      </c>
      <c r="B41" s="44" t="s">
        <v>44</v>
      </c>
      <c r="C41" s="398">
        <v>734540</v>
      </c>
      <c r="D41" s="46" t="s">
        <v>522</v>
      </c>
      <c r="E41" s="46">
        <v>15</v>
      </c>
      <c r="F41" s="550">
        <v>19.3</v>
      </c>
      <c r="G41" s="551"/>
      <c r="H41" s="552">
        <v>18.899999999999999</v>
      </c>
      <c r="I41" s="120">
        <f t="shared" si="1"/>
        <v>2.1164021164021385E-2</v>
      </c>
      <c r="J41" s="2"/>
      <c r="AG41" s="2"/>
      <c r="AH41" s="2"/>
      <c r="AI41" s="2"/>
      <c r="AJ41" s="2"/>
      <c r="AK41" s="2"/>
      <c r="AL41" s="2"/>
      <c r="AM41" s="16"/>
    </row>
    <row r="42" spans="1:39" ht="14.25" x14ac:dyDescent="0.25">
      <c r="A42" s="43" t="s">
        <v>41</v>
      </c>
      <c r="B42" s="44" t="s">
        <v>45</v>
      </c>
      <c r="C42" s="398">
        <v>734550</v>
      </c>
      <c r="D42" s="46" t="s">
        <v>522</v>
      </c>
      <c r="E42" s="46">
        <v>10</v>
      </c>
      <c r="F42" s="550">
        <v>28.8</v>
      </c>
      <c r="G42" s="551"/>
      <c r="H42" s="552">
        <v>28.2</v>
      </c>
      <c r="I42" s="120">
        <f t="shared" si="1"/>
        <v>2.1276595744680993E-2</v>
      </c>
      <c r="J42" s="2"/>
      <c r="AG42" s="2"/>
      <c r="AH42" s="2"/>
      <c r="AI42" s="2"/>
      <c r="AJ42" s="2"/>
      <c r="AK42" s="2"/>
      <c r="AL42" s="2"/>
      <c r="AM42" s="16"/>
    </row>
    <row r="43" spans="1:39" ht="15" thickBot="1" x14ac:dyDescent="0.3">
      <c r="A43" s="68" t="s">
        <v>41</v>
      </c>
      <c r="B43" s="73" t="s">
        <v>46</v>
      </c>
      <c r="C43" s="79">
        <v>734563</v>
      </c>
      <c r="D43" s="69" t="s">
        <v>522</v>
      </c>
      <c r="E43" s="69">
        <v>5</v>
      </c>
      <c r="F43" s="553">
        <v>43.2</v>
      </c>
      <c r="G43" s="554"/>
      <c r="H43" s="555">
        <v>42.3</v>
      </c>
      <c r="I43" s="556">
        <f t="shared" si="1"/>
        <v>2.1276595744680993E-2</v>
      </c>
      <c r="J43" s="2"/>
      <c r="AG43" s="2"/>
      <c r="AH43" s="2"/>
      <c r="AI43" s="2"/>
      <c r="AJ43" s="2"/>
      <c r="AK43" s="2"/>
      <c r="AL43" s="2"/>
      <c r="AM43" s="16"/>
    </row>
    <row r="44" spans="1:39" ht="14.25" x14ac:dyDescent="0.25">
      <c r="A44" s="80" t="s">
        <v>47</v>
      </c>
      <c r="B44" s="81" t="s">
        <v>48</v>
      </c>
      <c r="C44" s="403">
        <v>704016</v>
      </c>
      <c r="D44" s="82" t="s">
        <v>522</v>
      </c>
      <c r="E44" s="82">
        <v>50</v>
      </c>
      <c r="F44" s="557">
        <v>2.5</v>
      </c>
      <c r="G44" s="558"/>
      <c r="H44" s="559">
        <v>2.4300000000000002</v>
      </c>
      <c r="I44" s="560">
        <f t="shared" si="1"/>
        <v>2.8806584362139898E-2</v>
      </c>
      <c r="J44" s="2"/>
      <c r="AG44" s="2"/>
      <c r="AH44" s="2"/>
      <c r="AI44" s="2"/>
      <c r="AJ44" s="2"/>
      <c r="AK44" s="2"/>
      <c r="AL44" s="2"/>
      <c r="AM44" s="16"/>
    </row>
    <row r="45" spans="1:39" ht="14.25" x14ac:dyDescent="0.25">
      <c r="A45" s="43" t="s">
        <v>47</v>
      </c>
      <c r="B45" s="44" t="s">
        <v>49</v>
      </c>
      <c r="C45" s="398">
        <v>704018</v>
      </c>
      <c r="D45" s="46" t="s">
        <v>522</v>
      </c>
      <c r="E45" s="46">
        <v>50</v>
      </c>
      <c r="F45" s="550">
        <v>3.4</v>
      </c>
      <c r="G45" s="551"/>
      <c r="H45" s="552">
        <v>3.31</v>
      </c>
      <c r="I45" s="120">
        <f t="shared" si="1"/>
        <v>2.7190332326283873E-2</v>
      </c>
      <c r="J45" s="2"/>
      <c r="AG45" s="2"/>
      <c r="AH45" s="2"/>
      <c r="AI45" s="2"/>
      <c r="AJ45" s="2"/>
      <c r="AK45" s="2"/>
      <c r="AL45" s="2"/>
      <c r="AM45" s="16"/>
    </row>
    <row r="46" spans="1:39" ht="14.25" x14ac:dyDescent="0.25">
      <c r="A46" s="43" t="s">
        <v>47</v>
      </c>
      <c r="B46" s="44" t="s">
        <v>28</v>
      </c>
      <c r="C46" s="398">
        <v>704020</v>
      </c>
      <c r="D46" s="46" t="s">
        <v>522</v>
      </c>
      <c r="E46" s="46">
        <v>50</v>
      </c>
      <c r="F46" s="550">
        <v>3.07</v>
      </c>
      <c r="G46" s="551"/>
      <c r="H46" s="552">
        <v>2.99</v>
      </c>
      <c r="I46" s="120">
        <f t="shared" si="1"/>
        <v>2.6755852842809347E-2</v>
      </c>
      <c r="J46" s="2"/>
      <c r="AG46" s="2"/>
      <c r="AH46" s="2"/>
      <c r="AI46" s="2"/>
      <c r="AJ46" s="2"/>
      <c r="AK46" s="2"/>
      <c r="AL46" s="2"/>
      <c r="AM46" s="16"/>
    </row>
    <row r="47" spans="1:39" ht="15" thickBot="1" x14ac:dyDescent="0.3">
      <c r="A47" s="68" t="s">
        <v>47</v>
      </c>
      <c r="B47" s="73" t="s">
        <v>50</v>
      </c>
      <c r="C47" s="79">
        <v>704025</v>
      </c>
      <c r="D47" s="69" t="s">
        <v>522</v>
      </c>
      <c r="E47" s="69">
        <v>50</v>
      </c>
      <c r="F47" s="553">
        <v>5.75</v>
      </c>
      <c r="G47" s="554"/>
      <c r="H47" s="555">
        <v>5.59</v>
      </c>
      <c r="I47" s="556">
        <f t="shared" si="1"/>
        <v>2.8622540250447193E-2</v>
      </c>
      <c r="J47" s="2"/>
      <c r="AG47" s="2"/>
      <c r="AH47" s="2"/>
      <c r="AI47" s="2"/>
      <c r="AJ47" s="2"/>
      <c r="AK47" s="2"/>
      <c r="AL47" s="2"/>
      <c r="AM47" s="16"/>
    </row>
    <row r="48" spans="1:39" ht="15" thickBot="1" x14ac:dyDescent="0.3">
      <c r="A48" s="604" t="s">
        <v>51</v>
      </c>
      <c r="B48" s="605"/>
      <c r="C48" s="605"/>
      <c r="D48" s="605"/>
      <c r="E48" s="605"/>
      <c r="F48" s="606"/>
      <c r="G48" s="338"/>
      <c r="H48" s="83"/>
      <c r="I48" s="84"/>
      <c r="J48" s="20"/>
      <c r="K48" s="11"/>
      <c r="L48" s="11"/>
      <c r="AG48" s="2"/>
      <c r="AH48" s="2"/>
      <c r="AI48" s="2"/>
      <c r="AJ48" s="2"/>
      <c r="AK48" s="2"/>
      <c r="AL48" s="2"/>
      <c r="AM48" s="16"/>
    </row>
    <row r="49" spans="1:39" ht="14.25" x14ac:dyDescent="0.25">
      <c r="A49" s="80" t="s">
        <v>56</v>
      </c>
      <c r="B49" s="81" t="s">
        <v>57</v>
      </c>
      <c r="C49" s="403">
        <v>765002</v>
      </c>
      <c r="D49" s="82" t="s">
        <v>522</v>
      </c>
      <c r="E49" s="82">
        <v>10</v>
      </c>
      <c r="F49" s="490">
        <v>16.45</v>
      </c>
      <c r="G49" s="339"/>
      <c r="H49" s="85">
        <v>16.100000000000001</v>
      </c>
      <c r="I49" s="62">
        <f>F49/H49-1</f>
        <v>2.1739130434782483E-2</v>
      </c>
      <c r="J49" s="2"/>
      <c r="AG49" s="2"/>
      <c r="AH49" s="2"/>
      <c r="AI49" s="2"/>
      <c r="AJ49" s="2"/>
      <c r="AK49" s="2"/>
      <c r="AL49" s="2"/>
      <c r="AM49" s="16"/>
    </row>
    <row r="50" spans="1:39" ht="14.25" x14ac:dyDescent="0.25">
      <c r="A50" s="43" t="s">
        <v>56</v>
      </c>
      <c r="B50" s="44" t="s">
        <v>58</v>
      </c>
      <c r="C50" s="398">
        <v>765003</v>
      </c>
      <c r="D50" s="46" t="s">
        <v>522</v>
      </c>
      <c r="E50" s="46">
        <v>10</v>
      </c>
      <c r="F50" s="484">
        <v>21.2</v>
      </c>
      <c r="G50" s="336"/>
      <c r="H50" s="51">
        <v>20.75</v>
      </c>
      <c r="I50" s="42">
        <f t="shared" ref="I50:I65" si="2">F50/H50-1</f>
        <v>2.168674698795181E-2</v>
      </c>
      <c r="J50" s="2"/>
      <c r="AG50" s="2"/>
      <c r="AH50" s="2"/>
      <c r="AI50" s="2"/>
      <c r="AJ50" s="2"/>
      <c r="AK50" s="2"/>
      <c r="AL50" s="2"/>
      <c r="AM50" s="16"/>
    </row>
    <row r="51" spans="1:39" ht="14.25" x14ac:dyDescent="0.25">
      <c r="A51" s="43" t="s">
        <v>56</v>
      </c>
      <c r="B51" s="44" t="s">
        <v>59</v>
      </c>
      <c r="C51" s="398">
        <v>765004</v>
      </c>
      <c r="D51" s="46" t="s">
        <v>522</v>
      </c>
      <c r="E51" s="46">
        <v>10</v>
      </c>
      <c r="F51" s="484">
        <v>24</v>
      </c>
      <c r="G51" s="336"/>
      <c r="H51" s="51">
        <v>23.5</v>
      </c>
      <c r="I51" s="42">
        <f t="shared" si="2"/>
        <v>2.1276595744680771E-2</v>
      </c>
      <c r="J51" s="2"/>
      <c r="AG51" s="2"/>
      <c r="AH51" s="2"/>
      <c r="AI51" s="2"/>
      <c r="AJ51" s="2"/>
      <c r="AK51" s="2"/>
      <c r="AL51" s="2"/>
      <c r="AM51" s="16"/>
    </row>
    <row r="52" spans="1:39" ht="14.25" x14ac:dyDescent="0.25">
      <c r="A52" s="43" t="s">
        <v>56</v>
      </c>
      <c r="B52" s="44" t="s">
        <v>60</v>
      </c>
      <c r="C52" s="398">
        <v>765007</v>
      </c>
      <c r="D52" s="46" t="s">
        <v>522</v>
      </c>
      <c r="E52" s="46">
        <v>10</v>
      </c>
      <c r="F52" s="484">
        <v>27.75</v>
      </c>
      <c r="G52" s="336"/>
      <c r="H52" s="51">
        <v>27.2</v>
      </c>
      <c r="I52" s="42">
        <f t="shared" si="2"/>
        <v>2.0220588235294157E-2</v>
      </c>
      <c r="J52" s="2"/>
      <c r="AG52" s="2"/>
      <c r="AH52" s="2"/>
      <c r="AI52" s="2"/>
      <c r="AJ52" s="2"/>
      <c r="AK52" s="2"/>
      <c r="AL52" s="2"/>
      <c r="AM52" s="16"/>
    </row>
    <row r="53" spans="1:39" ht="14.25" x14ac:dyDescent="0.25">
      <c r="A53" s="43" t="s">
        <v>56</v>
      </c>
      <c r="B53" s="44" t="s">
        <v>61</v>
      </c>
      <c r="C53" s="398">
        <v>765009</v>
      </c>
      <c r="D53" s="46" t="s">
        <v>522</v>
      </c>
      <c r="E53" s="46">
        <v>5</v>
      </c>
      <c r="F53" s="484">
        <v>41.75</v>
      </c>
      <c r="G53" s="336"/>
      <c r="H53" s="51">
        <v>40.9</v>
      </c>
      <c r="I53" s="42">
        <f t="shared" si="2"/>
        <v>2.0782396088019572E-2</v>
      </c>
      <c r="J53" s="2"/>
      <c r="AG53" s="2"/>
      <c r="AH53" s="2"/>
      <c r="AI53" s="2"/>
      <c r="AJ53" s="2"/>
      <c r="AK53" s="2"/>
      <c r="AL53" s="2"/>
      <c r="AM53" s="16"/>
    </row>
    <row r="54" spans="1:39" ht="14.25" x14ac:dyDescent="0.25">
      <c r="A54" s="43" t="s">
        <v>56</v>
      </c>
      <c r="B54" s="44" t="s">
        <v>52</v>
      </c>
      <c r="C54" s="398">
        <v>765008</v>
      </c>
      <c r="D54" s="46" t="s">
        <v>522</v>
      </c>
      <c r="E54" s="46">
        <v>5</v>
      </c>
      <c r="F54" s="484">
        <v>47.9</v>
      </c>
      <c r="G54" s="336"/>
      <c r="H54" s="51">
        <v>46.95</v>
      </c>
      <c r="I54" s="42">
        <f t="shared" si="2"/>
        <v>2.0234291799786863E-2</v>
      </c>
      <c r="J54" s="2"/>
      <c r="AG54" s="2"/>
      <c r="AH54" s="2"/>
      <c r="AI54" s="2"/>
      <c r="AJ54" s="2"/>
      <c r="AK54" s="2"/>
      <c r="AL54" s="2"/>
      <c r="AM54" s="16"/>
    </row>
    <row r="55" spans="1:39" ht="15" thickBot="1" x14ac:dyDescent="0.3">
      <c r="A55" s="68" t="s">
        <v>56</v>
      </c>
      <c r="B55" s="73" t="s">
        <v>53</v>
      </c>
      <c r="C55" s="79">
        <v>765010</v>
      </c>
      <c r="D55" s="69" t="s">
        <v>522</v>
      </c>
      <c r="E55" s="69">
        <v>2</v>
      </c>
      <c r="F55" s="485">
        <v>80.599999999999994</v>
      </c>
      <c r="G55" s="340"/>
      <c r="H55" s="56">
        <v>78.95</v>
      </c>
      <c r="I55" s="86">
        <f t="shared" si="2"/>
        <v>2.0899303356554766E-2</v>
      </c>
      <c r="J55" s="2"/>
      <c r="AG55" s="2"/>
      <c r="AH55" s="2"/>
      <c r="AI55" s="2"/>
      <c r="AJ55" s="2"/>
      <c r="AK55" s="2"/>
      <c r="AL55" s="2"/>
      <c r="AM55" s="16"/>
    </row>
    <row r="56" spans="1:39" ht="14.25" x14ac:dyDescent="0.25">
      <c r="A56" s="87" t="s">
        <v>62</v>
      </c>
      <c r="B56" s="402" t="s">
        <v>57</v>
      </c>
      <c r="C56" s="40">
        <v>705102</v>
      </c>
      <c r="D56" s="405" t="s">
        <v>522</v>
      </c>
      <c r="E56" s="405">
        <v>10</v>
      </c>
      <c r="F56" s="486">
        <v>19.8</v>
      </c>
      <c r="G56" s="335"/>
      <c r="H56" s="60">
        <v>19.399999999999999</v>
      </c>
      <c r="I56" s="62">
        <f t="shared" si="2"/>
        <v>2.0618556701031077E-2</v>
      </c>
      <c r="J56" s="2"/>
      <c r="AG56" s="2"/>
      <c r="AH56" s="2"/>
      <c r="AI56" s="2"/>
      <c r="AJ56" s="2"/>
      <c r="AK56" s="2"/>
      <c r="AL56" s="2"/>
      <c r="AM56" s="16"/>
    </row>
    <row r="57" spans="1:39" ht="14.25" x14ac:dyDescent="0.25">
      <c r="A57" s="63" t="s">
        <v>62</v>
      </c>
      <c r="B57" s="44" t="s">
        <v>58</v>
      </c>
      <c r="C57" s="398">
        <v>705103</v>
      </c>
      <c r="D57" s="46" t="s">
        <v>522</v>
      </c>
      <c r="E57" s="46">
        <v>10</v>
      </c>
      <c r="F57" s="483">
        <v>25.5</v>
      </c>
      <c r="G57" s="333"/>
      <c r="H57" s="47">
        <v>24.95</v>
      </c>
      <c r="I57" s="42">
        <f t="shared" si="2"/>
        <v>2.2044088176352838E-2</v>
      </c>
      <c r="J57" s="2"/>
      <c r="AG57" s="2"/>
      <c r="AH57" s="2"/>
      <c r="AI57" s="2"/>
      <c r="AJ57" s="2"/>
      <c r="AK57" s="2"/>
      <c r="AL57" s="2"/>
      <c r="AM57" s="16"/>
    </row>
    <row r="58" spans="1:39" ht="14.25" x14ac:dyDescent="0.25">
      <c r="A58" s="63" t="s">
        <v>62</v>
      </c>
      <c r="B58" s="44" t="s">
        <v>59</v>
      </c>
      <c r="C58" s="398">
        <v>705104</v>
      </c>
      <c r="D58" s="46" t="s">
        <v>522</v>
      </c>
      <c r="E58" s="46">
        <v>10</v>
      </c>
      <c r="F58" s="483">
        <v>28.85</v>
      </c>
      <c r="G58" s="333"/>
      <c r="H58" s="47">
        <v>28.25</v>
      </c>
      <c r="I58" s="42">
        <f t="shared" si="2"/>
        <v>2.1238938053097289E-2</v>
      </c>
      <c r="J58" s="2"/>
      <c r="AG58" s="2"/>
      <c r="AH58" s="2"/>
      <c r="AI58" s="2"/>
      <c r="AJ58" s="2"/>
      <c r="AK58" s="2"/>
      <c r="AL58" s="2"/>
      <c r="AM58" s="16"/>
    </row>
    <row r="59" spans="1:39" ht="14.25" x14ac:dyDescent="0.25">
      <c r="A59" s="63" t="s">
        <v>62</v>
      </c>
      <c r="B59" s="44" t="s">
        <v>60</v>
      </c>
      <c r="C59" s="398">
        <v>705105</v>
      </c>
      <c r="D59" s="46" t="s">
        <v>522</v>
      </c>
      <c r="E59" s="46">
        <v>10</v>
      </c>
      <c r="F59" s="483">
        <v>33.4</v>
      </c>
      <c r="G59" s="333"/>
      <c r="H59" s="47">
        <v>32.700000000000003</v>
      </c>
      <c r="I59" s="42">
        <f t="shared" si="2"/>
        <v>2.1406727828745975E-2</v>
      </c>
      <c r="J59" s="2"/>
      <c r="AG59" s="2"/>
      <c r="AH59" s="2"/>
      <c r="AI59" s="2"/>
      <c r="AJ59" s="2"/>
      <c r="AK59" s="2"/>
      <c r="AL59" s="2"/>
      <c r="AM59" s="16"/>
    </row>
    <row r="60" spans="1:39" ht="14.25" x14ac:dyDescent="0.25">
      <c r="A60" s="63" t="s">
        <v>62</v>
      </c>
      <c r="B60" s="44" t="s">
        <v>61</v>
      </c>
      <c r="C60" s="398">
        <v>705106</v>
      </c>
      <c r="D60" s="46" t="s">
        <v>522</v>
      </c>
      <c r="E60" s="46">
        <v>5</v>
      </c>
      <c r="F60" s="483">
        <v>50.1</v>
      </c>
      <c r="G60" s="333"/>
      <c r="H60" s="47">
        <v>49.1</v>
      </c>
      <c r="I60" s="42">
        <f t="shared" si="2"/>
        <v>2.0366598778004175E-2</v>
      </c>
      <c r="J60" s="2"/>
      <c r="AG60" s="2"/>
      <c r="AH60" s="2"/>
      <c r="AI60" s="2"/>
      <c r="AJ60" s="2"/>
      <c r="AK60" s="2"/>
      <c r="AL60" s="2"/>
      <c r="AM60" s="16"/>
    </row>
    <row r="61" spans="1:39" ht="14.25" x14ac:dyDescent="0.25">
      <c r="A61" s="63" t="s">
        <v>62</v>
      </c>
      <c r="B61" s="44" t="s">
        <v>52</v>
      </c>
      <c r="C61" s="398">
        <v>705107</v>
      </c>
      <c r="D61" s="46" t="s">
        <v>522</v>
      </c>
      <c r="E61" s="46">
        <v>5</v>
      </c>
      <c r="F61" s="484">
        <v>57.6</v>
      </c>
      <c r="G61" s="336"/>
      <c r="H61" s="51">
        <v>56.4</v>
      </c>
      <c r="I61" s="42">
        <f t="shared" si="2"/>
        <v>2.1276595744680993E-2</v>
      </c>
      <c r="J61" s="2"/>
      <c r="AG61" s="2"/>
      <c r="AH61" s="2"/>
      <c r="AI61" s="2"/>
      <c r="AJ61" s="2"/>
      <c r="AK61" s="2"/>
      <c r="AL61" s="2"/>
      <c r="AM61" s="16"/>
    </row>
    <row r="62" spans="1:39" ht="14.25" x14ac:dyDescent="0.25">
      <c r="A62" s="63" t="s">
        <v>62</v>
      </c>
      <c r="B62" s="44" t="s">
        <v>53</v>
      </c>
      <c r="C62" s="398">
        <v>705108</v>
      </c>
      <c r="D62" s="46" t="s">
        <v>522</v>
      </c>
      <c r="E62" s="46">
        <v>2</v>
      </c>
      <c r="F62" s="484">
        <v>88.7</v>
      </c>
      <c r="G62" s="336"/>
      <c r="H62" s="51">
        <v>86.9</v>
      </c>
      <c r="I62" s="42">
        <f t="shared" si="2"/>
        <v>2.0713463751438344E-2</v>
      </c>
      <c r="J62" s="2"/>
      <c r="AG62" s="2"/>
      <c r="AH62" s="2"/>
      <c r="AI62" s="2"/>
      <c r="AJ62" s="2"/>
      <c r="AK62" s="2"/>
      <c r="AL62" s="2"/>
      <c r="AM62" s="16"/>
    </row>
    <row r="63" spans="1:39" ht="14.25" x14ac:dyDescent="0.25">
      <c r="A63" s="63" t="s">
        <v>62</v>
      </c>
      <c r="B63" s="44" t="s">
        <v>54</v>
      </c>
      <c r="C63" s="398">
        <v>705109</v>
      </c>
      <c r="D63" s="46" t="s">
        <v>522</v>
      </c>
      <c r="E63" s="46">
        <v>2</v>
      </c>
      <c r="F63" s="484">
        <v>150</v>
      </c>
      <c r="G63" s="336"/>
      <c r="H63" s="51">
        <v>146.6</v>
      </c>
      <c r="I63" s="42">
        <f t="shared" si="2"/>
        <v>2.3192360163710735E-2</v>
      </c>
      <c r="J63" s="2"/>
      <c r="AG63" s="2"/>
      <c r="AH63" s="2"/>
      <c r="AI63" s="2"/>
      <c r="AJ63" s="2"/>
      <c r="AK63" s="2"/>
      <c r="AL63" s="2"/>
      <c r="AM63" s="16"/>
    </row>
    <row r="64" spans="1:39" ht="15" thickBot="1" x14ac:dyDescent="0.3">
      <c r="A64" s="63" t="s">
        <v>62</v>
      </c>
      <c r="B64" s="397" t="s">
        <v>55</v>
      </c>
      <c r="C64" s="399">
        <v>705110</v>
      </c>
      <c r="D64" s="400" t="s">
        <v>522</v>
      </c>
      <c r="E64" s="400">
        <v>1</v>
      </c>
      <c r="F64" s="487">
        <v>313</v>
      </c>
      <c r="G64" s="340"/>
      <c r="H64" s="66">
        <v>306</v>
      </c>
      <c r="I64" s="86">
        <f t="shared" si="2"/>
        <v>2.2875816993463971E-2</v>
      </c>
      <c r="J64" s="2"/>
      <c r="AG64" s="2"/>
      <c r="AH64" s="2"/>
      <c r="AI64" s="2"/>
      <c r="AJ64" s="2"/>
      <c r="AK64" s="2"/>
      <c r="AL64" s="2"/>
      <c r="AM64" s="16"/>
    </row>
    <row r="65" spans="1:39" ht="14.25" x14ac:dyDescent="0.25">
      <c r="A65" s="80" t="s">
        <v>64</v>
      </c>
      <c r="B65" s="29" t="s">
        <v>459</v>
      </c>
      <c r="C65" s="403">
        <v>765501</v>
      </c>
      <c r="D65" s="82" t="s">
        <v>522</v>
      </c>
      <c r="E65" s="82">
        <v>10</v>
      </c>
      <c r="F65" s="490">
        <v>17.5</v>
      </c>
      <c r="G65" s="339"/>
      <c r="H65" s="67">
        <v>17.149999999999999</v>
      </c>
      <c r="I65" s="62">
        <f t="shared" si="2"/>
        <v>2.0408163265306145E-2</v>
      </c>
      <c r="J65" s="2"/>
      <c r="AG65" s="2"/>
      <c r="AH65" s="2"/>
      <c r="AI65" s="2"/>
      <c r="AJ65" s="2"/>
      <c r="AK65" s="2"/>
      <c r="AL65" s="2"/>
      <c r="AM65" s="16"/>
    </row>
    <row r="66" spans="1:39" ht="14.25" x14ac:dyDescent="0.25">
      <c r="A66" s="43" t="s">
        <v>64</v>
      </c>
      <c r="B66" s="44" t="s">
        <v>65</v>
      </c>
      <c r="C66" s="398">
        <v>765502</v>
      </c>
      <c r="D66" s="46" t="s">
        <v>522</v>
      </c>
      <c r="E66" s="46">
        <v>10</v>
      </c>
      <c r="F66" s="483">
        <v>16.45</v>
      </c>
      <c r="G66" s="333"/>
      <c r="H66" s="473">
        <v>16.100000000000001</v>
      </c>
      <c r="I66" s="88">
        <f>F66/H66-1</f>
        <v>2.1739130434782483E-2</v>
      </c>
      <c r="J66" s="2"/>
      <c r="AG66" s="2"/>
      <c r="AH66" s="2"/>
      <c r="AI66" s="2"/>
      <c r="AJ66" s="2"/>
      <c r="AK66" s="2"/>
      <c r="AL66" s="2"/>
      <c r="AM66" s="16"/>
    </row>
    <row r="67" spans="1:39" ht="14.25" x14ac:dyDescent="0.25">
      <c r="A67" s="43" t="s">
        <v>64</v>
      </c>
      <c r="B67" s="44" t="s">
        <v>66</v>
      </c>
      <c r="C67" s="398">
        <v>765503</v>
      </c>
      <c r="D67" s="46" t="s">
        <v>522</v>
      </c>
      <c r="E67" s="46">
        <v>10</v>
      </c>
      <c r="F67" s="483">
        <v>20.85</v>
      </c>
      <c r="G67" s="333"/>
      <c r="H67" s="473">
        <v>20.399999999999999</v>
      </c>
      <c r="I67" s="88">
        <f t="shared" ref="I67:I89" si="3">F67/H67-1</f>
        <v>2.2058823529411908E-2</v>
      </c>
      <c r="J67" s="2"/>
      <c r="AG67" s="2"/>
      <c r="AH67" s="2"/>
      <c r="AI67" s="2"/>
      <c r="AJ67" s="2"/>
      <c r="AK67" s="2"/>
      <c r="AL67" s="2"/>
      <c r="AM67" s="16"/>
    </row>
    <row r="68" spans="1:39" ht="14.25" x14ac:dyDescent="0.25">
      <c r="A68" s="43" t="s">
        <v>64</v>
      </c>
      <c r="B68" s="44" t="s">
        <v>67</v>
      </c>
      <c r="C68" s="398">
        <v>765504</v>
      </c>
      <c r="D68" s="46" t="s">
        <v>522</v>
      </c>
      <c r="E68" s="46">
        <v>10</v>
      </c>
      <c r="F68" s="483">
        <v>22.3</v>
      </c>
      <c r="G68" s="333"/>
      <c r="H68" s="473">
        <v>21.85</v>
      </c>
      <c r="I68" s="88">
        <f t="shared" si="3"/>
        <v>2.0594965675057253E-2</v>
      </c>
      <c r="J68" s="2"/>
      <c r="AG68" s="2"/>
      <c r="AH68" s="2"/>
      <c r="AI68" s="2"/>
      <c r="AJ68" s="2"/>
      <c r="AK68" s="2"/>
      <c r="AL68" s="2"/>
      <c r="AM68" s="16"/>
    </row>
    <row r="69" spans="1:39" ht="14.25" x14ac:dyDescent="0.25">
      <c r="A69" s="43" t="s">
        <v>64</v>
      </c>
      <c r="B69" s="44" t="s">
        <v>68</v>
      </c>
      <c r="C69" s="398">
        <v>765507</v>
      </c>
      <c r="D69" s="46" t="s">
        <v>522</v>
      </c>
      <c r="E69" s="46">
        <v>10</v>
      </c>
      <c r="F69" s="483">
        <v>23.7</v>
      </c>
      <c r="G69" s="333"/>
      <c r="H69" s="473">
        <v>23.2</v>
      </c>
      <c r="I69" s="88">
        <f t="shared" si="3"/>
        <v>2.155172413793105E-2</v>
      </c>
      <c r="J69" s="2"/>
      <c r="AG69" s="2"/>
      <c r="AH69" s="2"/>
      <c r="AI69" s="2"/>
      <c r="AJ69" s="2"/>
      <c r="AK69" s="2"/>
      <c r="AL69" s="2"/>
      <c r="AM69" s="16"/>
    </row>
    <row r="70" spans="1:39" ht="14.25" x14ac:dyDescent="0.25">
      <c r="A70" s="43" t="s">
        <v>64</v>
      </c>
      <c r="B70" s="44" t="s">
        <v>69</v>
      </c>
      <c r="C70" s="398">
        <v>765508</v>
      </c>
      <c r="D70" s="46" t="s">
        <v>522</v>
      </c>
      <c r="E70" s="46">
        <v>10</v>
      </c>
      <c r="F70" s="483">
        <v>35.4</v>
      </c>
      <c r="G70" s="333"/>
      <c r="H70" s="473">
        <v>34.65</v>
      </c>
      <c r="I70" s="88">
        <f t="shared" si="3"/>
        <v>2.1645021645021689E-2</v>
      </c>
      <c r="J70" s="2"/>
      <c r="AG70" s="2"/>
      <c r="AH70" s="2"/>
      <c r="AI70" s="2"/>
      <c r="AJ70" s="2"/>
      <c r="AK70" s="2"/>
      <c r="AL70" s="2"/>
      <c r="AM70" s="16"/>
    </row>
    <row r="71" spans="1:39" ht="14.25" x14ac:dyDescent="0.25">
      <c r="A71" s="43" t="s">
        <v>64</v>
      </c>
      <c r="B71" s="44" t="s">
        <v>70</v>
      </c>
      <c r="C71" s="398">
        <v>765509</v>
      </c>
      <c r="D71" s="46" t="s">
        <v>522</v>
      </c>
      <c r="E71" s="46">
        <v>5</v>
      </c>
      <c r="F71" s="483">
        <v>45.9</v>
      </c>
      <c r="G71" s="333"/>
      <c r="H71" s="473">
        <v>45</v>
      </c>
      <c r="I71" s="88">
        <f t="shared" si="3"/>
        <v>2.0000000000000018E-2</v>
      </c>
      <c r="J71" s="2"/>
      <c r="AG71" s="2"/>
      <c r="AH71" s="2"/>
      <c r="AI71" s="2"/>
      <c r="AJ71" s="2"/>
      <c r="AK71" s="2"/>
      <c r="AL71" s="2"/>
      <c r="AM71" s="16"/>
    </row>
    <row r="72" spans="1:39" ht="14.25" x14ac:dyDescent="0.25">
      <c r="A72" s="43" t="s">
        <v>64</v>
      </c>
      <c r="B72" s="44" t="s">
        <v>71</v>
      </c>
      <c r="C72" s="398">
        <v>765510</v>
      </c>
      <c r="D72" s="46" t="s">
        <v>522</v>
      </c>
      <c r="E72" s="46">
        <v>5</v>
      </c>
      <c r="F72" s="483">
        <v>62.4</v>
      </c>
      <c r="G72" s="333"/>
      <c r="H72" s="473">
        <v>61.1</v>
      </c>
      <c r="I72" s="88">
        <f t="shared" si="3"/>
        <v>2.1276595744680771E-2</v>
      </c>
      <c r="J72" s="2"/>
      <c r="AG72" s="2"/>
      <c r="AH72" s="2"/>
      <c r="AI72" s="2"/>
      <c r="AJ72" s="2"/>
      <c r="AK72" s="2"/>
      <c r="AL72" s="2"/>
      <c r="AM72" s="16"/>
    </row>
    <row r="73" spans="1:39" ht="14.25" x14ac:dyDescent="0.25">
      <c r="A73" s="43" t="s">
        <v>64</v>
      </c>
      <c r="B73" s="44" t="s">
        <v>72</v>
      </c>
      <c r="C73" s="398">
        <v>765511</v>
      </c>
      <c r="D73" s="46" t="s">
        <v>522</v>
      </c>
      <c r="E73" s="46">
        <v>2</v>
      </c>
      <c r="F73" s="483">
        <v>64.900000000000006</v>
      </c>
      <c r="G73" s="333"/>
      <c r="H73" s="473">
        <v>63.6</v>
      </c>
      <c r="I73" s="88">
        <f t="shared" si="3"/>
        <v>2.0440251572327206E-2</v>
      </c>
      <c r="J73" s="2"/>
      <c r="AG73" s="2"/>
      <c r="AH73" s="2"/>
      <c r="AI73" s="2"/>
      <c r="AJ73" s="2"/>
      <c r="AK73" s="2"/>
      <c r="AL73" s="2"/>
      <c r="AM73" s="16"/>
    </row>
    <row r="74" spans="1:39" ht="14.25" x14ac:dyDescent="0.25">
      <c r="A74" s="43" t="s">
        <v>64</v>
      </c>
      <c r="B74" s="44" t="s">
        <v>63</v>
      </c>
      <c r="C74" s="398">
        <v>765512</v>
      </c>
      <c r="D74" s="46" t="s">
        <v>522</v>
      </c>
      <c r="E74" s="46">
        <v>2</v>
      </c>
      <c r="F74" s="483">
        <v>104.6</v>
      </c>
      <c r="G74" s="333"/>
      <c r="H74" s="473">
        <v>102.5</v>
      </c>
      <c r="I74" s="88">
        <f t="shared" si="3"/>
        <v>2.0487804878048799E-2</v>
      </c>
      <c r="J74" s="2"/>
      <c r="AG74" s="2"/>
      <c r="AH74" s="2"/>
      <c r="AI74" s="2"/>
      <c r="AJ74" s="2"/>
      <c r="AK74" s="2"/>
      <c r="AL74" s="2"/>
      <c r="AM74" s="16"/>
    </row>
    <row r="75" spans="1:39" ht="15" thickBot="1" x14ac:dyDescent="0.3">
      <c r="A75" s="68" t="s">
        <v>64</v>
      </c>
      <c r="B75" s="73" t="s">
        <v>73</v>
      </c>
      <c r="C75" s="79">
        <v>765513</v>
      </c>
      <c r="D75" s="69" t="s">
        <v>522</v>
      </c>
      <c r="E75" s="69">
        <v>1</v>
      </c>
      <c r="F75" s="488">
        <v>176</v>
      </c>
      <c r="G75" s="334"/>
      <c r="H75" s="474">
        <v>172.5</v>
      </c>
      <c r="I75" s="90">
        <f t="shared" si="3"/>
        <v>2.0289855072463725E-2</v>
      </c>
      <c r="J75" s="2"/>
      <c r="AG75" s="2"/>
      <c r="AH75" s="2"/>
      <c r="AI75" s="2"/>
      <c r="AJ75" s="2"/>
      <c r="AK75" s="2"/>
      <c r="AL75" s="2"/>
      <c r="AM75" s="16"/>
    </row>
    <row r="76" spans="1:39" ht="14.25" x14ac:dyDescent="0.25">
      <c r="A76" s="58" t="s">
        <v>74</v>
      </c>
      <c r="B76" s="402" t="s">
        <v>65</v>
      </c>
      <c r="C76" s="40">
        <v>705601</v>
      </c>
      <c r="D76" s="405" t="s">
        <v>522</v>
      </c>
      <c r="E76" s="405">
        <v>10</v>
      </c>
      <c r="F76" s="486">
        <v>19.8</v>
      </c>
      <c r="G76" s="342"/>
      <c r="H76" s="60">
        <v>19.399999999999999</v>
      </c>
      <c r="I76" s="409">
        <f t="shared" si="3"/>
        <v>2.0618556701031077E-2</v>
      </c>
      <c r="J76" s="2"/>
      <c r="AG76" s="2"/>
      <c r="AH76" s="2"/>
      <c r="AI76" s="2"/>
      <c r="AJ76" s="2"/>
      <c r="AK76" s="2"/>
      <c r="AL76" s="2"/>
      <c r="AM76" s="16"/>
    </row>
    <row r="77" spans="1:39" ht="14.25" x14ac:dyDescent="0.25">
      <c r="A77" s="43" t="s">
        <v>74</v>
      </c>
      <c r="B77" s="44" t="s">
        <v>66</v>
      </c>
      <c r="C77" s="398">
        <v>705603</v>
      </c>
      <c r="D77" s="46" t="s">
        <v>522</v>
      </c>
      <c r="E77" s="46">
        <v>10</v>
      </c>
      <c r="F77" s="483">
        <v>25</v>
      </c>
      <c r="G77" s="333"/>
      <c r="H77" s="47">
        <v>24.5</v>
      </c>
      <c r="I77" s="88">
        <f t="shared" si="3"/>
        <v>2.0408163265306145E-2</v>
      </c>
      <c r="J77" s="2"/>
      <c r="AG77" s="2"/>
      <c r="AH77" s="2"/>
      <c r="AI77" s="2"/>
      <c r="AJ77" s="2"/>
      <c r="AK77" s="2"/>
      <c r="AL77" s="2"/>
      <c r="AM77" s="16"/>
    </row>
    <row r="78" spans="1:39" ht="14.25" x14ac:dyDescent="0.25">
      <c r="A78" s="43" t="s">
        <v>74</v>
      </c>
      <c r="B78" s="44" t="s">
        <v>67</v>
      </c>
      <c r="C78" s="398">
        <v>705604</v>
      </c>
      <c r="D78" s="46" t="s">
        <v>522</v>
      </c>
      <c r="E78" s="46">
        <v>10</v>
      </c>
      <c r="F78" s="483">
        <v>26.9</v>
      </c>
      <c r="G78" s="333"/>
      <c r="H78" s="47">
        <v>26.3</v>
      </c>
      <c r="I78" s="88">
        <f t="shared" si="3"/>
        <v>2.281368821292773E-2</v>
      </c>
      <c r="J78" s="2"/>
      <c r="AG78" s="2"/>
      <c r="AH78" s="2"/>
      <c r="AI78" s="2"/>
      <c r="AJ78" s="2"/>
      <c r="AK78" s="2"/>
      <c r="AL78" s="2"/>
      <c r="AM78" s="16"/>
    </row>
    <row r="79" spans="1:39" ht="14.25" x14ac:dyDescent="0.25">
      <c r="A79" s="43" t="s">
        <v>74</v>
      </c>
      <c r="B79" s="44" t="s">
        <v>68</v>
      </c>
      <c r="C79" s="398">
        <v>705605</v>
      </c>
      <c r="D79" s="46" t="s">
        <v>522</v>
      </c>
      <c r="E79" s="46">
        <v>10</v>
      </c>
      <c r="F79" s="483">
        <v>28.5</v>
      </c>
      <c r="G79" s="333"/>
      <c r="H79" s="47">
        <v>27.9</v>
      </c>
      <c r="I79" s="88">
        <f t="shared" si="3"/>
        <v>2.1505376344086002E-2</v>
      </c>
      <c r="J79" s="2"/>
      <c r="AG79" s="2"/>
      <c r="AH79" s="2"/>
      <c r="AI79" s="2"/>
      <c r="AJ79" s="2"/>
      <c r="AK79" s="2"/>
      <c r="AL79" s="2"/>
      <c r="AM79" s="16"/>
    </row>
    <row r="80" spans="1:39" ht="14.25" x14ac:dyDescent="0.25">
      <c r="A80" s="43" t="s">
        <v>74</v>
      </c>
      <c r="B80" s="44" t="s">
        <v>69</v>
      </c>
      <c r="C80" s="398">
        <v>705606</v>
      </c>
      <c r="D80" s="46" t="s">
        <v>522</v>
      </c>
      <c r="E80" s="46">
        <v>10</v>
      </c>
      <c r="F80" s="483">
        <v>42.6</v>
      </c>
      <c r="G80" s="333"/>
      <c r="H80" s="47">
        <v>41.7</v>
      </c>
      <c r="I80" s="88">
        <f t="shared" si="3"/>
        <v>2.1582733812949506E-2</v>
      </c>
      <c r="J80" s="2"/>
      <c r="AG80" s="2"/>
      <c r="AH80" s="2"/>
      <c r="AI80" s="2"/>
      <c r="AJ80" s="2"/>
      <c r="AK80" s="2"/>
      <c r="AL80" s="2"/>
      <c r="AM80" s="16"/>
    </row>
    <row r="81" spans="1:39" ht="14.25" x14ac:dyDescent="0.25">
      <c r="A81" s="43" t="s">
        <v>74</v>
      </c>
      <c r="B81" s="44" t="s">
        <v>70</v>
      </c>
      <c r="C81" s="398">
        <v>705607</v>
      </c>
      <c r="D81" s="46" t="s">
        <v>522</v>
      </c>
      <c r="E81" s="46">
        <v>5</v>
      </c>
      <c r="F81" s="483">
        <v>55.2</v>
      </c>
      <c r="G81" s="333"/>
      <c r="H81" s="47">
        <v>54.1</v>
      </c>
      <c r="I81" s="88">
        <f t="shared" si="3"/>
        <v>2.0332717190388205E-2</v>
      </c>
      <c r="J81" s="2"/>
      <c r="AG81" s="2"/>
      <c r="AH81" s="2"/>
      <c r="AI81" s="2"/>
      <c r="AJ81" s="2"/>
      <c r="AK81" s="2"/>
      <c r="AL81" s="2"/>
      <c r="AM81" s="16"/>
    </row>
    <row r="82" spans="1:39" ht="14.25" x14ac:dyDescent="0.25">
      <c r="A82" s="43" t="s">
        <v>74</v>
      </c>
      <c r="B82" s="44" t="s">
        <v>71</v>
      </c>
      <c r="C82" s="398">
        <v>705608</v>
      </c>
      <c r="D82" s="46" t="s">
        <v>522</v>
      </c>
      <c r="E82" s="46">
        <v>5</v>
      </c>
      <c r="F82" s="483">
        <v>74.900000000000006</v>
      </c>
      <c r="G82" s="333"/>
      <c r="H82" s="47">
        <v>73.400000000000006</v>
      </c>
      <c r="I82" s="88">
        <f t="shared" si="3"/>
        <v>2.043596730245234E-2</v>
      </c>
      <c r="J82" s="2"/>
      <c r="AG82" s="2"/>
      <c r="AH82" s="2"/>
      <c r="AI82" s="2"/>
      <c r="AJ82" s="2"/>
      <c r="AK82" s="2"/>
      <c r="AL82" s="2"/>
      <c r="AM82" s="16"/>
    </row>
    <row r="83" spans="1:39" ht="14.25" x14ac:dyDescent="0.25">
      <c r="A83" s="43" t="s">
        <v>74</v>
      </c>
      <c r="B83" s="44" t="s">
        <v>72</v>
      </c>
      <c r="C83" s="398">
        <v>705609</v>
      </c>
      <c r="D83" s="46" t="s">
        <v>522</v>
      </c>
      <c r="E83" s="46">
        <v>2</v>
      </c>
      <c r="F83" s="483">
        <v>77.900000000000006</v>
      </c>
      <c r="G83" s="333"/>
      <c r="H83" s="47">
        <v>76.3</v>
      </c>
      <c r="I83" s="88">
        <f t="shared" si="3"/>
        <v>2.0969855832241313E-2</v>
      </c>
      <c r="J83" s="2"/>
      <c r="AG83" s="2"/>
      <c r="AH83" s="2"/>
      <c r="AI83" s="2"/>
      <c r="AJ83" s="2"/>
      <c r="AK83" s="2"/>
      <c r="AL83" s="2"/>
      <c r="AM83" s="16"/>
    </row>
    <row r="84" spans="1:39" ht="14.25" x14ac:dyDescent="0.25">
      <c r="A84" s="43" t="s">
        <v>74</v>
      </c>
      <c r="B84" s="44" t="s">
        <v>63</v>
      </c>
      <c r="C84" s="398">
        <v>705610</v>
      </c>
      <c r="D84" s="46" t="s">
        <v>522</v>
      </c>
      <c r="E84" s="46">
        <v>2</v>
      </c>
      <c r="F84" s="483">
        <v>115.5</v>
      </c>
      <c r="G84" s="333"/>
      <c r="H84" s="47">
        <v>113</v>
      </c>
      <c r="I84" s="88">
        <f t="shared" si="3"/>
        <v>2.2123893805309658E-2</v>
      </c>
      <c r="J84" s="2"/>
      <c r="AG84" s="2"/>
      <c r="AH84" s="2"/>
      <c r="AI84" s="2"/>
      <c r="AJ84" s="2"/>
      <c r="AK84" s="2"/>
      <c r="AL84" s="2"/>
      <c r="AM84" s="16"/>
    </row>
    <row r="85" spans="1:39" ht="15" thickBot="1" x14ac:dyDescent="0.3">
      <c r="A85" s="68" t="s">
        <v>74</v>
      </c>
      <c r="B85" s="73" t="s">
        <v>55</v>
      </c>
      <c r="C85" s="79">
        <v>705611</v>
      </c>
      <c r="D85" s="69" t="s">
        <v>522</v>
      </c>
      <c r="E85" s="69">
        <v>1</v>
      </c>
      <c r="F85" s="488">
        <v>194</v>
      </c>
      <c r="G85" s="343"/>
      <c r="H85" s="75">
        <v>189.9</v>
      </c>
      <c r="I85" s="392">
        <f t="shared" si="3"/>
        <v>2.1590310689836745E-2</v>
      </c>
      <c r="J85" s="2"/>
      <c r="AG85" s="2"/>
      <c r="AH85" s="2"/>
      <c r="AI85" s="2"/>
      <c r="AJ85" s="2"/>
      <c r="AK85" s="2"/>
      <c r="AL85" s="2"/>
      <c r="AM85" s="16"/>
    </row>
    <row r="86" spans="1:39" ht="14.25" x14ac:dyDescent="0.25">
      <c r="A86" s="93" t="s">
        <v>75</v>
      </c>
      <c r="B86" s="81" t="s">
        <v>76</v>
      </c>
      <c r="C86" s="403">
        <v>736016</v>
      </c>
      <c r="D86" s="82" t="s">
        <v>522</v>
      </c>
      <c r="E86" s="82">
        <v>10</v>
      </c>
      <c r="F86" s="491">
        <v>11.05</v>
      </c>
      <c r="G86" s="335"/>
      <c r="H86" s="61">
        <v>10.8</v>
      </c>
      <c r="I86" s="94">
        <f t="shared" si="3"/>
        <v>2.314814814814814E-2</v>
      </c>
      <c r="J86" s="2"/>
      <c r="AG86" s="2"/>
      <c r="AH86" s="2"/>
      <c r="AI86" s="2"/>
      <c r="AJ86" s="2"/>
      <c r="AK86" s="2"/>
      <c r="AL86" s="2"/>
      <c r="AM86" s="16"/>
    </row>
    <row r="87" spans="1:39" ht="14.25" x14ac:dyDescent="0.25">
      <c r="A87" s="48" t="s">
        <v>75</v>
      </c>
      <c r="B87" s="44" t="s">
        <v>77</v>
      </c>
      <c r="C87" s="398">
        <v>736020</v>
      </c>
      <c r="D87" s="46" t="s">
        <v>522</v>
      </c>
      <c r="E87" s="46">
        <v>10</v>
      </c>
      <c r="F87" s="483">
        <v>12.25</v>
      </c>
      <c r="G87" s="333"/>
      <c r="H87" s="47">
        <v>12</v>
      </c>
      <c r="I87" s="88">
        <f t="shared" si="3"/>
        <v>2.0833333333333259E-2</v>
      </c>
      <c r="J87" s="2"/>
      <c r="AG87" s="2"/>
      <c r="AH87" s="2"/>
      <c r="AI87" s="2"/>
      <c r="AJ87" s="2"/>
      <c r="AK87" s="2"/>
      <c r="AL87" s="2"/>
      <c r="AM87" s="16"/>
    </row>
    <row r="88" spans="1:39" ht="15" thickBot="1" x14ac:dyDescent="0.3">
      <c r="A88" s="95" t="s">
        <v>75</v>
      </c>
      <c r="B88" s="397" t="s">
        <v>78</v>
      </c>
      <c r="C88" s="399">
        <v>736025</v>
      </c>
      <c r="D88" s="400" t="s">
        <v>522</v>
      </c>
      <c r="E88" s="400">
        <v>10</v>
      </c>
      <c r="F88" s="489">
        <v>16.149999999999999</v>
      </c>
      <c r="G88" s="343"/>
      <c r="H88" s="77">
        <v>15.8</v>
      </c>
      <c r="I88" s="392">
        <f t="shared" si="3"/>
        <v>2.2151898734177111E-2</v>
      </c>
      <c r="J88" s="2"/>
      <c r="AG88" s="2"/>
      <c r="AH88" s="2"/>
      <c r="AI88" s="2"/>
      <c r="AJ88" s="2"/>
      <c r="AK88" s="2"/>
      <c r="AL88" s="2"/>
      <c r="AM88" s="16"/>
    </row>
    <row r="89" spans="1:39" ht="14.25" x14ac:dyDescent="0.25">
      <c r="A89" s="80" t="s">
        <v>80</v>
      </c>
      <c r="B89" s="81" t="s">
        <v>460</v>
      </c>
      <c r="C89" s="403">
        <v>766014</v>
      </c>
      <c r="D89" s="82" t="s">
        <v>522</v>
      </c>
      <c r="E89" s="82">
        <v>10</v>
      </c>
      <c r="F89" s="491">
        <v>14.75</v>
      </c>
      <c r="G89" s="335"/>
      <c r="H89" s="61">
        <v>14.45</v>
      </c>
      <c r="I89" s="94">
        <f t="shared" si="3"/>
        <v>2.076124567474058E-2</v>
      </c>
      <c r="J89" s="2"/>
      <c r="AG89" s="2"/>
      <c r="AH89" s="2"/>
      <c r="AI89" s="2"/>
      <c r="AJ89" s="2"/>
      <c r="AK89" s="2"/>
      <c r="AL89" s="2"/>
      <c r="AM89" s="16"/>
    </row>
    <row r="90" spans="1:39" ht="14.25" x14ac:dyDescent="0.25">
      <c r="A90" s="43" t="s">
        <v>80</v>
      </c>
      <c r="B90" s="44" t="s">
        <v>76</v>
      </c>
      <c r="C90" s="398">
        <v>766016</v>
      </c>
      <c r="D90" s="46" t="s">
        <v>522</v>
      </c>
      <c r="E90" s="46">
        <v>10</v>
      </c>
      <c r="F90" s="483">
        <v>13.75</v>
      </c>
      <c r="G90" s="333"/>
      <c r="H90" s="47">
        <v>13.45</v>
      </c>
      <c r="I90" s="88">
        <f t="shared" ref="I90:I114" si="4">F90/H90-1</f>
        <v>2.2304832713754719E-2</v>
      </c>
      <c r="J90" s="2"/>
      <c r="AG90" s="2"/>
      <c r="AH90" s="2"/>
      <c r="AI90" s="2"/>
      <c r="AJ90" s="2"/>
      <c r="AK90" s="2"/>
      <c r="AL90" s="2"/>
      <c r="AM90" s="16"/>
    </row>
    <row r="91" spans="1:39" ht="14.25" x14ac:dyDescent="0.25">
      <c r="A91" s="43" t="s">
        <v>80</v>
      </c>
      <c r="B91" s="44" t="s">
        <v>77</v>
      </c>
      <c r="C91" s="398">
        <v>766020</v>
      </c>
      <c r="D91" s="46" t="s">
        <v>522</v>
      </c>
      <c r="E91" s="46">
        <v>10</v>
      </c>
      <c r="F91" s="483">
        <v>16.100000000000001</v>
      </c>
      <c r="G91" s="333"/>
      <c r="H91" s="47">
        <v>15.7</v>
      </c>
      <c r="I91" s="88">
        <f t="shared" si="4"/>
        <v>2.5477707006369643E-2</v>
      </c>
      <c r="J91" s="2"/>
      <c r="AG91" s="2"/>
      <c r="AH91" s="2"/>
      <c r="AI91" s="2"/>
      <c r="AJ91" s="2"/>
      <c r="AK91" s="2"/>
      <c r="AL91" s="2"/>
      <c r="AM91" s="16"/>
    </row>
    <row r="92" spans="1:39" ht="14.25" x14ac:dyDescent="0.25">
      <c r="A92" s="43" t="s">
        <v>80</v>
      </c>
      <c r="B92" s="44" t="s">
        <v>78</v>
      </c>
      <c r="C92" s="398">
        <v>766025</v>
      </c>
      <c r="D92" s="46" t="s">
        <v>522</v>
      </c>
      <c r="E92" s="46">
        <v>10</v>
      </c>
      <c r="F92" s="483">
        <v>20.9</v>
      </c>
      <c r="G92" s="333"/>
      <c r="H92" s="47">
        <v>20.399999999999999</v>
      </c>
      <c r="I92" s="88">
        <f t="shared" si="4"/>
        <v>2.450980392156854E-2</v>
      </c>
      <c r="J92" s="2"/>
      <c r="AG92" s="2"/>
      <c r="AH92" s="2"/>
      <c r="AI92" s="2"/>
      <c r="AJ92" s="2"/>
      <c r="AK92" s="2"/>
      <c r="AL92" s="2"/>
      <c r="AM92" s="16"/>
    </row>
    <row r="93" spans="1:39" ht="14.25" x14ac:dyDescent="0.25">
      <c r="A93" s="43" t="s">
        <v>80</v>
      </c>
      <c r="B93" s="44" t="s">
        <v>81</v>
      </c>
      <c r="C93" s="398">
        <v>766032</v>
      </c>
      <c r="D93" s="46" t="s">
        <v>522</v>
      </c>
      <c r="E93" s="46">
        <v>5</v>
      </c>
      <c r="F93" s="483">
        <v>43.7</v>
      </c>
      <c r="G93" s="333"/>
      <c r="H93" s="47">
        <v>42.75</v>
      </c>
      <c r="I93" s="88">
        <f t="shared" si="4"/>
        <v>2.2222222222222365E-2</v>
      </c>
      <c r="J93" s="2"/>
      <c r="AG93" s="2"/>
      <c r="AH93" s="2"/>
      <c r="AI93" s="2"/>
      <c r="AJ93" s="2"/>
      <c r="AK93" s="2"/>
      <c r="AL93" s="2"/>
      <c r="AM93" s="16"/>
    </row>
    <row r="94" spans="1:39" ht="14.25" x14ac:dyDescent="0.25">
      <c r="A94" s="43" t="s">
        <v>80</v>
      </c>
      <c r="B94" s="44" t="s">
        <v>82</v>
      </c>
      <c r="C94" s="398">
        <v>766040</v>
      </c>
      <c r="D94" s="46" t="s">
        <v>522</v>
      </c>
      <c r="E94" s="46">
        <v>2</v>
      </c>
      <c r="F94" s="483">
        <v>67.599999999999994</v>
      </c>
      <c r="G94" s="333"/>
      <c r="H94" s="47">
        <v>66.2</v>
      </c>
      <c r="I94" s="88">
        <f t="shared" si="4"/>
        <v>2.114803625377637E-2</v>
      </c>
      <c r="J94" s="2"/>
      <c r="AG94" s="2"/>
      <c r="AH94" s="2"/>
      <c r="AI94" s="2"/>
      <c r="AJ94" s="2"/>
      <c r="AK94" s="2"/>
      <c r="AL94" s="2"/>
      <c r="AM94" s="16"/>
    </row>
    <row r="95" spans="1:39" ht="14.25" x14ac:dyDescent="0.25">
      <c r="A95" s="43" t="s">
        <v>80</v>
      </c>
      <c r="B95" s="44" t="s">
        <v>83</v>
      </c>
      <c r="C95" s="398">
        <v>766050</v>
      </c>
      <c r="D95" s="46" t="s">
        <v>522</v>
      </c>
      <c r="E95" s="46">
        <v>2</v>
      </c>
      <c r="F95" s="483">
        <v>104.6</v>
      </c>
      <c r="G95" s="333"/>
      <c r="H95" s="47">
        <v>102.5</v>
      </c>
      <c r="I95" s="88">
        <f t="shared" si="4"/>
        <v>2.0487804878048799E-2</v>
      </c>
      <c r="J95" s="2"/>
      <c r="AG95" s="2"/>
      <c r="AH95" s="2"/>
      <c r="AI95" s="2"/>
      <c r="AJ95" s="2"/>
      <c r="AK95" s="2"/>
      <c r="AL95" s="2"/>
      <c r="AM95" s="16"/>
    </row>
    <row r="96" spans="1:39" ht="15" thickBot="1" x14ac:dyDescent="0.3">
      <c r="A96" s="68" t="s">
        <v>80</v>
      </c>
      <c r="B96" s="73" t="s">
        <v>79</v>
      </c>
      <c r="C96" s="79">
        <v>766063</v>
      </c>
      <c r="D96" s="69" t="s">
        <v>522</v>
      </c>
      <c r="E96" s="69">
        <v>1</v>
      </c>
      <c r="F96" s="488">
        <v>176</v>
      </c>
      <c r="G96" s="334"/>
      <c r="H96" s="75">
        <v>172.5</v>
      </c>
      <c r="I96" s="90">
        <f t="shared" si="4"/>
        <v>2.0289855072463725E-2</v>
      </c>
      <c r="J96" s="2"/>
      <c r="AG96" s="2"/>
      <c r="AH96" s="2"/>
      <c r="AI96" s="2"/>
      <c r="AJ96" s="2"/>
      <c r="AK96" s="2"/>
      <c r="AL96" s="2"/>
      <c r="AM96" s="16"/>
    </row>
    <row r="97" spans="1:39" ht="14.25" x14ac:dyDescent="0.25">
      <c r="A97" s="43" t="s">
        <v>84</v>
      </c>
      <c r="B97" s="44" t="s">
        <v>76</v>
      </c>
      <c r="C97" s="398">
        <v>706216</v>
      </c>
      <c r="D97" s="46" t="s">
        <v>522</v>
      </c>
      <c r="E97" s="46">
        <v>10</v>
      </c>
      <c r="F97" s="483">
        <v>16.600000000000001</v>
      </c>
      <c r="G97" s="333"/>
      <c r="H97" s="47">
        <v>16.2</v>
      </c>
      <c r="I97" s="88">
        <f t="shared" si="4"/>
        <v>2.4691358024691468E-2</v>
      </c>
      <c r="J97" s="2"/>
      <c r="AG97" s="2"/>
      <c r="AH97" s="2"/>
      <c r="AI97" s="2"/>
      <c r="AJ97" s="2"/>
      <c r="AK97" s="2"/>
      <c r="AL97" s="2"/>
      <c r="AM97" s="16"/>
    </row>
    <row r="98" spans="1:39" ht="14.25" x14ac:dyDescent="0.25">
      <c r="A98" s="43" t="s">
        <v>84</v>
      </c>
      <c r="B98" s="44" t="s">
        <v>77</v>
      </c>
      <c r="C98" s="398">
        <v>706220</v>
      </c>
      <c r="D98" s="46" t="s">
        <v>522</v>
      </c>
      <c r="E98" s="46">
        <v>10</v>
      </c>
      <c r="F98" s="483">
        <v>19.3</v>
      </c>
      <c r="G98" s="333"/>
      <c r="H98" s="47">
        <v>18.899999999999999</v>
      </c>
      <c r="I98" s="88">
        <f t="shared" si="4"/>
        <v>2.1164021164021385E-2</v>
      </c>
      <c r="J98" s="2"/>
      <c r="AG98" s="2"/>
      <c r="AH98" s="2"/>
      <c r="AI98" s="2"/>
      <c r="AJ98" s="2"/>
      <c r="AK98" s="2"/>
      <c r="AL98" s="2"/>
      <c r="AM98" s="16"/>
    </row>
    <row r="99" spans="1:39" ht="14.25" x14ac:dyDescent="0.25">
      <c r="A99" s="43" t="s">
        <v>84</v>
      </c>
      <c r="B99" s="44" t="s">
        <v>78</v>
      </c>
      <c r="C99" s="398">
        <v>706225</v>
      </c>
      <c r="D99" s="46" t="s">
        <v>522</v>
      </c>
      <c r="E99" s="46">
        <v>10</v>
      </c>
      <c r="F99" s="483">
        <v>25</v>
      </c>
      <c r="G99" s="333"/>
      <c r="H99" s="47">
        <v>24.5</v>
      </c>
      <c r="I99" s="88">
        <f t="shared" si="4"/>
        <v>2.0408163265306145E-2</v>
      </c>
      <c r="J99" s="2"/>
      <c r="AG99" s="2"/>
      <c r="AH99" s="2"/>
      <c r="AI99" s="2"/>
      <c r="AJ99" s="2"/>
      <c r="AK99" s="2"/>
      <c r="AL99" s="2"/>
      <c r="AM99" s="16"/>
    </row>
    <row r="100" spans="1:39" ht="14.25" x14ac:dyDescent="0.25">
      <c r="A100" s="43" t="s">
        <v>84</v>
      </c>
      <c r="B100" s="44" t="s">
        <v>81</v>
      </c>
      <c r="C100" s="398">
        <v>706232</v>
      </c>
      <c r="D100" s="46" t="s">
        <v>522</v>
      </c>
      <c r="E100" s="46">
        <v>5</v>
      </c>
      <c r="F100" s="483">
        <v>52.5</v>
      </c>
      <c r="G100" s="333"/>
      <c r="H100" s="47">
        <v>51.4</v>
      </c>
      <c r="I100" s="88">
        <f t="shared" si="4"/>
        <v>2.1400778210116655E-2</v>
      </c>
      <c r="J100" s="2"/>
      <c r="AG100" s="2"/>
      <c r="AH100" s="2"/>
      <c r="AI100" s="2"/>
      <c r="AJ100" s="2"/>
      <c r="AK100" s="2"/>
      <c r="AL100" s="2"/>
      <c r="AM100" s="16"/>
    </row>
    <row r="101" spans="1:39" ht="14.25" x14ac:dyDescent="0.25">
      <c r="A101" s="43" t="s">
        <v>84</v>
      </c>
      <c r="B101" s="44" t="s">
        <v>82</v>
      </c>
      <c r="C101" s="398">
        <v>706240</v>
      </c>
      <c r="D101" s="46" t="s">
        <v>522</v>
      </c>
      <c r="E101" s="46">
        <v>2</v>
      </c>
      <c r="F101" s="483">
        <v>81</v>
      </c>
      <c r="G101" s="333"/>
      <c r="H101" s="47">
        <v>79.400000000000006</v>
      </c>
      <c r="I101" s="88">
        <f t="shared" si="4"/>
        <v>2.0151133501259411E-2</v>
      </c>
      <c r="J101" s="2"/>
      <c r="AG101" s="2"/>
      <c r="AH101" s="2"/>
      <c r="AI101" s="2"/>
      <c r="AJ101" s="2"/>
      <c r="AK101" s="2"/>
      <c r="AL101" s="2"/>
      <c r="AM101" s="16"/>
    </row>
    <row r="102" spans="1:39" ht="14.25" x14ac:dyDescent="0.25">
      <c r="A102" s="43" t="s">
        <v>84</v>
      </c>
      <c r="B102" s="44" t="s">
        <v>83</v>
      </c>
      <c r="C102" s="398">
        <v>706250</v>
      </c>
      <c r="D102" s="46" t="s">
        <v>522</v>
      </c>
      <c r="E102" s="46">
        <v>2</v>
      </c>
      <c r="F102" s="483">
        <v>125.5</v>
      </c>
      <c r="G102" s="333"/>
      <c r="H102" s="47">
        <v>123</v>
      </c>
      <c r="I102" s="88">
        <f t="shared" si="4"/>
        <v>2.0325203252032464E-2</v>
      </c>
      <c r="J102" s="2"/>
      <c r="AG102" s="2"/>
      <c r="AH102" s="2"/>
      <c r="AI102" s="2"/>
      <c r="AJ102" s="2"/>
      <c r="AK102" s="2"/>
      <c r="AL102" s="2"/>
      <c r="AM102" s="16"/>
    </row>
    <row r="103" spans="1:39" ht="15" thickBot="1" x14ac:dyDescent="0.3">
      <c r="A103" s="68" t="s">
        <v>84</v>
      </c>
      <c r="B103" s="73" t="s">
        <v>79</v>
      </c>
      <c r="C103" s="79">
        <v>706263</v>
      </c>
      <c r="D103" s="69" t="s">
        <v>522</v>
      </c>
      <c r="E103" s="69">
        <v>1</v>
      </c>
      <c r="F103" s="488">
        <v>194</v>
      </c>
      <c r="G103" s="334"/>
      <c r="H103" s="75">
        <v>189.7</v>
      </c>
      <c r="I103" s="90">
        <f t="shared" si="4"/>
        <v>2.2667369530838144E-2</v>
      </c>
      <c r="J103" s="2"/>
      <c r="AG103" s="2"/>
      <c r="AH103" s="2"/>
      <c r="AI103" s="2"/>
      <c r="AJ103" s="2"/>
      <c r="AK103" s="2"/>
      <c r="AL103" s="2"/>
      <c r="AM103" s="16"/>
    </row>
    <row r="104" spans="1:39" ht="15" x14ac:dyDescent="0.25">
      <c r="A104" s="96" t="s">
        <v>85</v>
      </c>
      <c r="B104" s="402" t="s">
        <v>86</v>
      </c>
      <c r="C104" s="97">
        <v>736503</v>
      </c>
      <c r="D104" s="405" t="s">
        <v>522</v>
      </c>
      <c r="E104" s="405">
        <v>10</v>
      </c>
      <c r="F104" s="492">
        <v>10.050000000000001</v>
      </c>
      <c r="G104" s="339"/>
      <c r="H104" s="417">
        <v>9.85</v>
      </c>
      <c r="I104" s="94">
        <f t="shared" si="4"/>
        <v>2.0304568527918843E-2</v>
      </c>
      <c r="J104" s="2"/>
      <c r="AG104" s="2"/>
      <c r="AH104" s="2"/>
      <c r="AI104" s="2"/>
      <c r="AJ104" s="2"/>
      <c r="AK104" s="2"/>
      <c r="AL104" s="2"/>
      <c r="AM104" s="16"/>
    </row>
    <row r="105" spans="1:39" ht="15" x14ac:dyDescent="0.25">
      <c r="A105" s="48" t="s">
        <v>85</v>
      </c>
      <c r="B105" s="44" t="s">
        <v>87</v>
      </c>
      <c r="C105" s="98">
        <v>736504</v>
      </c>
      <c r="D105" s="46" t="s">
        <v>522</v>
      </c>
      <c r="E105" s="46">
        <v>10</v>
      </c>
      <c r="F105" s="493">
        <v>16.25</v>
      </c>
      <c r="G105" s="336"/>
      <c r="H105" s="51">
        <v>15.9</v>
      </c>
      <c r="I105" s="88">
        <f t="shared" si="4"/>
        <v>2.2012578616352085E-2</v>
      </c>
      <c r="J105" s="2"/>
      <c r="AG105" s="2"/>
      <c r="AH105" s="2"/>
      <c r="AI105" s="2"/>
      <c r="AJ105" s="2"/>
      <c r="AK105" s="2"/>
      <c r="AL105" s="2"/>
      <c r="AM105" s="16"/>
    </row>
    <row r="106" spans="1:39" ht="15.75" thickBot="1" x14ac:dyDescent="0.3">
      <c r="A106" s="95" t="s">
        <v>85</v>
      </c>
      <c r="B106" s="397" t="s">
        <v>88</v>
      </c>
      <c r="C106" s="99">
        <v>736505</v>
      </c>
      <c r="D106" s="400" t="s">
        <v>522</v>
      </c>
      <c r="E106" s="400">
        <v>10</v>
      </c>
      <c r="F106" s="494">
        <v>15.2</v>
      </c>
      <c r="G106" s="340"/>
      <c r="H106" s="66">
        <v>14.9</v>
      </c>
      <c r="I106" s="392">
        <f t="shared" si="4"/>
        <v>2.0134228187919323E-2</v>
      </c>
      <c r="J106" s="2"/>
      <c r="AG106" s="2"/>
      <c r="AH106" s="2"/>
      <c r="AI106" s="2"/>
      <c r="AJ106" s="2"/>
      <c r="AK106" s="2"/>
      <c r="AL106" s="2"/>
      <c r="AM106" s="16"/>
    </row>
    <row r="107" spans="1:39" ht="15" x14ac:dyDescent="0.25">
      <c r="A107" s="80" t="s">
        <v>91</v>
      </c>
      <c r="B107" s="81" t="s">
        <v>461</v>
      </c>
      <c r="C107" s="105">
        <v>766501</v>
      </c>
      <c r="D107" s="82" t="s">
        <v>522</v>
      </c>
      <c r="E107" s="82">
        <v>10</v>
      </c>
      <c r="F107" s="495">
        <v>17.100000000000001</v>
      </c>
      <c r="G107" s="339"/>
      <c r="H107" s="85">
        <v>16.75</v>
      </c>
      <c r="I107" s="94">
        <f t="shared" si="4"/>
        <v>2.0895522388059806E-2</v>
      </c>
      <c r="J107" s="2"/>
      <c r="AG107" s="2"/>
      <c r="AH107" s="2"/>
      <c r="AI107" s="2"/>
      <c r="AJ107" s="2"/>
      <c r="AK107" s="2"/>
      <c r="AL107" s="2"/>
      <c r="AM107" s="16"/>
    </row>
    <row r="108" spans="1:39" ht="15" x14ac:dyDescent="0.25">
      <c r="A108" s="43" t="s">
        <v>91</v>
      </c>
      <c r="B108" s="44" t="s">
        <v>86</v>
      </c>
      <c r="C108" s="98">
        <v>766503</v>
      </c>
      <c r="D108" s="46" t="s">
        <v>522</v>
      </c>
      <c r="E108" s="46">
        <v>10</v>
      </c>
      <c r="F108" s="496">
        <v>16.05</v>
      </c>
      <c r="G108" s="333"/>
      <c r="H108" s="47">
        <v>15.7</v>
      </c>
      <c r="I108" s="88">
        <f t="shared" si="4"/>
        <v>2.2292993630573354E-2</v>
      </c>
      <c r="J108" s="2"/>
      <c r="AG108" s="2"/>
      <c r="AH108" s="2"/>
      <c r="AI108" s="2"/>
      <c r="AJ108" s="2"/>
      <c r="AK108" s="2"/>
      <c r="AL108" s="2"/>
      <c r="AM108" s="16"/>
    </row>
    <row r="109" spans="1:39" ht="15" x14ac:dyDescent="0.25">
      <c r="A109" s="43" t="s">
        <v>91</v>
      </c>
      <c r="B109" s="44" t="s">
        <v>92</v>
      </c>
      <c r="C109" s="98">
        <v>766504</v>
      </c>
      <c r="D109" s="46" t="s">
        <v>522</v>
      </c>
      <c r="E109" s="46">
        <v>10</v>
      </c>
      <c r="F109" s="496">
        <v>19.8</v>
      </c>
      <c r="G109" s="333"/>
      <c r="H109" s="47">
        <v>19.399999999999999</v>
      </c>
      <c r="I109" s="88">
        <f t="shared" si="4"/>
        <v>2.0618556701031077E-2</v>
      </c>
      <c r="J109" s="2"/>
      <c r="AG109" s="2"/>
      <c r="AH109" s="2"/>
      <c r="AI109" s="2"/>
      <c r="AJ109" s="2"/>
      <c r="AK109" s="2"/>
      <c r="AL109" s="2"/>
      <c r="AM109" s="16"/>
    </row>
    <row r="110" spans="1:39" ht="15" x14ac:dyDescent="0.25">
      <c r="A110" s="43" t="s">
        <v>91</v>
      </c>
      <c r="B110" s="44" t="s">
        <v>93</v>
      </c>
      <c r="C110" s="98">
        <v>766505</v>
      </c>
      <c r="D110" s="46" t="s">
        <v>522</v>
      </c>
      <c r="E110" s="46">
        <v>10</v>
      </c>
      <c r="F110" s="496">
        <v>18.350000000000001</v>
      </c>
      <c r="G110" s="333"/>
      <c r="H110" s="47">
        <v>17.95</v>
      </c>
      <c r="I110" s="88">
        <f t="shared" si="4"/>
        <v>2.2284122562674202E-2</v>
      </c>
      <c r="J110" s="2"/>
      <c r="AG110" s="2"/>
      <c r="AH110" s="2"/>
      <c r="AI110" s="2"/>
      <c r="AJ110" s="2"/>
      <c r="AK110" s="2"/>
      <c r="AL110" s="2"/>
      <c r="AM110" s="16"/>
    </row>
    <row r="111" spans="1:39" ht="15" x14ac:dyDescent="0.25">
      <c r="A111" s="43" t="s">
        <v>91</v>
      </c>
      <c r="B111" s="44" t="s">
        <v>94</v>
      </c>
      <c r="C111" s="98">
        <v>766506</v>
      </c>
      <c r="D111" s="46" t="s">
        <v>522</v>
      </c>
      <c r="E111" s="46">
        <v>5</v>
      </c>
      <c r="F111" s="496">
        <v>41.7</v>
      </c>
      <c r="G111" s="333"/>
      <c r="H111" s="47">
        <v>40.799999999999997</v>
      </c>
      <c r="I111" s="88">
        <f t="shared" si="4"/>
        <v>2.2058823529411908E-2</v>
      </c>
      <c r="J111" s="2"/>
      <c r="AG111" s="2"/>
      <c r="AH111" s="2"/>
      <c r="AI111" s="2"/>
      <c r="AJ111" s="2"/>
      <c r="AK111" s="2"/>
      <c r="AL111" s="2"/>
      <c r="AM111" s="16"/>
    </row>
    <row r="112" spans="1:39" ht="15" x14ac:dyDescent="0.25">
      <c r="A112" s="43" t="s">
        <v>91</v>
      </c>
      <c r="B112" s="44" t="s">
        <v>95</v>
      </c>
      <c r="C112" s="98">
        <v>766507</v>
      </c>
      <c r="D112" s="46" t="s">
        <v>522</v>
      </c>
      <c r="E112" s="46">
        <v>5</v>
      </c>
      <c r="F112" s="496">
        <v>41.7</v>
      </c>
      <c r="G112" s="333"/>
      <c r="H112" s="47">
        <v>40.799999999999997</v>
      </c>
      <c r="I112" s="88">
        <f t="shared" si="4"/>
        <v>2.2058823529411908E-2</v>
      </c>
      <c r="J112" s="2"/>
      <c r="AG112" s="2"/>
      <c r="AH112" s="2"/>
      <c r="AI112" s="2"/>
      <c r="AJ112" s="2"/>
      <c r="AK112" s="2"/>
      <c r="AL112" s="2"/>
      <c r="AM112" s="16"/>
    </row>
    <row r="113" spans="1:39" ht="15" x14ac:dyDescent="0.25">
      <c r="A113" s="43" t="s">
        <v>91</v>
      </c>
      <c r="B113" s="44" t="s">
        <v>96</v>
      </c>
      <c r="C113" s="98">
        <v>766508</v>
      </c>
      <c r="D113" s="46" t="s">
        <v>522</v>
      </c>
      <c r="E113" s="46">
        <v>2</v>
      </c>
      <c r="F113" s="496">
        <v>67</v>
      </c>
      <c r="G113" s="333"/>
      <c r="H113" s="47">
        <v>65.599999999999994</v>
      </c>
      <c r="I113" s="88">
        <f t="shared" si="4"/>
        <v>2.1341463414634276E-2</v>
      </c>
      <c r="J113" s="2"/>
      <c r="AG113" s="2"/>
      <c r="AH113" s="2"/>
      <c r="AI113" s="2"/>
      <c r="AJ113" s="2"/>
      <c r="AK113" s="2"/>
      <c r="AL113" s="2"/>
      <c r="AM113" s="16"/>
    </row>
    <row r="114" spans="1:39" ht="15.75" thickBot="1" x14ac:dyDescent="0.3">
      <c r="A114" s="68" t="s">
        <v>91</v>
      </c>
      <c r="B114" s="73" t="s">
        <v>89</v>
      </c>
      <c r="C114" s="100">
        <v>766509</v>
      </c>
      <c r="D114" s="69" t="s">
        <v>522</v>
      </c>
      <c r="E114" s="69">
        <v>2</v>
      </c>
      <c r="F114" s="497">
        <v>110</v>
      </c>
      <c r="G114" s="334"/>
      <c r="H114" s="75">
        <v>107.7</v>
      </c>
      <c r="I114" s="90">
        <f t="shared" si="4"/>
        <v>2.1355617455895981E-2</v>
      </c>
      <c r="J114" s="2"/>
      <c r="AG114" s="2"/>
      <c r="AH114" s="2"/>
      <c r="AI114" s="2"/>
      <c r="AJ114" s="2"/>
      <c r="AK114" s="2"/>
      <c r="AL114" s="2"/>
      <c r="AM114" s="16"/>
    </row>
    <row r="115" spans="1:39" ht="15" x14ac:dyDescent="0.25">
      <c r="A115" s="43" t="s">
        <v>97</v>
      </c>
      <c r="B115" s="44" t="s">
        <v>86</v>
      </c>
      <c r="C115" s="98">
        <v>706603</v>
      </c>
      <c r="D115" s="46" t="s">
        <v>522</v>
      </c>
      <c r="E115" s="46">
        <v>10</v>
      </c>
      <c r="F115" s="496">
        <v>19.3</v>
      </c>
      <c r="G115" s="335"/>
      <c r="H115" s="47">
        <v>18.899999999999999</v>
      </c>
      <c r="I115" s="94">
        <f t="shared" ref="I115:I126" si="5">F115/H115-1</f>
        <v>2.1164021164021385E-2</v>
      </c>
      <c r="J115" s="2"/>
      <c r="AG115" s="2"/>
      <c r="AH115" s="2"/>
      <c r="AI115" s="2"/>
      <c r="AJ115" s="2"/>
      <c r="AK115" s="2"/>
      <c r="AL115" s="2"/>
      <c r="AM115" s="16"/>
    </row>
    <row r="116" spans="1:39" ht="15" x14ac:dyDescent="0.25">
      <c r="A116" s="43" t="s">
        <v>97</v>
      </c>
      <c r="B116" s="44" t="s">
        <v>92</v>
      </c>
      <c r="C116" s="98">
        <v>706604</v>
      </c>
      <c r="D116" s="46" t="s">
        <v>522</v>
      </c>
      <c r="E116" s="46">
        <v>10</v>
      </c>
      <c r="F116" s="496">
        <v>23.8</v>
      </c>
      <c r="G116" s="333"/>
      <c r="H116" s="47">
        <v>23.3</v>
      </c>
      <c r="I116" s="88">
        <f t="shared" si="5"/>
        <v>2.1459227467811148E-2</v>
      </c>
      <c r="J116" s="2"/>
      <c r="AG116" s="2"/>
      <c r="AH116" s="2"/>
      <c r="AI116" s="2"/>
      <c r="AJ116" s="2"/>
      <c r="AK116" s="2"/>
      <c r="AL116" s="2"/>
      <c r="AM116" s="16"/>
    </row>
    <row r="117" spans="1:39" ht="15" x14ac:dyDescent="0.25">
      <c r="A117" s="43" t="s">
        <v>97</v>
      </c>
      <c r="B117" s="44" t="s">
        <v>93</v>
      </c>
      <c r="C117" s="98">
        <v>706605</v>
      </c>
      <c r="D117" s="46" t="s">
        <v>522</v>
      </c>
      <c r="E117" s="46">
        <v>10</v>
      </c>
      <c r="F117" s="496">
        <v>22</v>
      </c>
      <c r="G117" s="333"/>
      <c r="H117" s="47">
        <v>21.55</v>
      </c>
      <c r="I117" s="88">
        <f t="shared" si="5"/>
        <v>2.088167053364276E-2</v>
      </c>
      <c r="J117" s="2"/>
      <c r="AG117" s="2"/>
      <c r="AH117" s="2"/>
      <c r="AI117" s="2"/>
      <c r="AJ117" s="2"/>
      <c r="AK117" s="2"/>
      <c r="AL117" s="2"/>
      <c r="AM117" s="16"/>
    </row>
    <row r="118" spans="1:39" ht="15" x14ac:dyDescent="0.25">
      <c r="A118" s="43" t="s">
        <v>97</v>
      </c>
      <c r="B118" s="44" t="s">
        <v>94</v>
      </c>
      <c r="C118" s="98">
        <v>706606</v>
      </c>
      <c r="D118" s="46" t="s">
        <v>522</v>
      </c>
      <c r="E118" s="46">
        <v>5</v>
      </c>
      <c r="F118" s="496">
        <v>50</v>
      </c>
      <c r="G118" s="333"/>
      <c r="H118" s="47">
        <v>49</v>
      </c>
      <c r="I118" s="88">
        <f t="shared" si="5"/>
        <v>2.0408163265306145E-2</v>
      </c>
      <c r="J118" s="2"/>
      <c r="AG118" s="2"/>
      <c r="AH118" s="2"/>
      <c r="AI118" s="2"/>
      <c r="AJ118" s="2"/>
      <c r="AK118" s="2"/>
      <c r="AL118" s="2"/>
      <c r="AM118" s="16"/>
    </row>
    <row r="119" spans="1:39" ht="15" x14ac:dyDescent="0.25">
      <c r="A119" s="43" t="s">
        <v>97</v>
      </c>
      <c r="B119" s="44" t="s">
        <v>95</v>
      </c>
      <c r="C119" s="98">
        <v>706607</v>
      </c>
      <c r="D119" s="46" t="s">
        <v>522</v>
      </c>
      <c r="E119" s="46">
        <v>5</v>
      </c>
      <c r="F119" s="496">
        <v>50</v>
      </c>
      <c r="G119" s="333"/>
      <c r="H119" s="47">
        <v>49</v>
      </c>
      <c r="I119" s="88">
        <f t="shared" si="5"/>
        <v>2.0408163265306145E-2</v>
      </c>
      <c r="J119" s="2"/>
      <c r="AG119" s="2"/>
      <c r="AH119" s="2"/>
      <c r="AI119" s="2"/>
      <c r="AJ119" s="2"/>
      <c r="AK119" s="2"/>
      <c r="AL119" s="2"/>
      <c r="AM119" s="16"/>
    </row>
    <row r="120" spans="1:39" ht="15" x14ac:dyDescent="0.25">
      <c r="A120" s="43" t="s">
        <v>97</v>
      </c>
      <c r="B120" s="44" t="s">
        <v>96</v>
      </c>
      <c r="C120" s="98">
        <v>706608</v>
      </c>
      <c r="D120" s="46" t="s">
        <v>522</v>
      </c>
      <c r="E120" s="46">
        <v>2</v>
      </c>
      <c r="F120" s="496">
        <v>80.599999999999994</v>
      </c>
      <c r="G120" s="333"/>
      <c r="H120" s="47">
        <v>79</v>
      </c>
      <c r="I120" s="88">
        <f t="shared" si="5"/>
        <v>2.0253164556961911E-2</v>
      </c>
      <c r="J120" s="2"/>
      <c r="AG120" s="2"/>
      <c r="AH120" s="2"/>
      <c r="AI120" s="2"/>
      <c r="AJ120" s="2"/>
      <c r="AK120" s="2"/>
      <c r="AL120" s="2"/>
      <c r="AM120" s="16"/>
    </row>
    <row r="121" spans="1:39" ht="15" x14ac:dyDescent="0.25">
      <c r="A121" s="43" t="s">
        <v>97</v>
      </c>
      <c r="B121" s="44" t="s">
        <v>89</v>
      </c>
      <c r="C121" s="98">
        <v>706609</v>
      </c>
      <c r="D121" s="46" t="s">
        <v>522</v>
      </c>
      <c r="E121" s="46">
        <v>2</v>
      </c>
      <c r="F121" s="496">
        <v>121.5</v>
      </c>
      <c r="G121" s="333"/>
      <c r="H121" s="47">
        <v>119</v>
      </c>
      <c r="I121" s="88">
        <f t="shared" si="5"/>
        <v>2.1008403361344463E-2</v>
      </c>
      <c r="J121" s="2"/>
      <c r="AG121" s="2"/>
      <c r="AH121" s="2"/>
      <c r="AI121" s="2"/>
      <c r="AJ121" s="2"/>
      <c r="AK121" s="2"/>
      <c r="AL121" s="2"/>
      <c r="AM121" s="16"/>
    </row>
    <row r="122" spans="1:39" ht="15.75" thickBot="1" x14ac:dyDescent="0.3">
      <c r="A122" s="68" t="s">
        <v>97</v>
      </c>
      <c r="B122" s="73" t="s">
        <v>90</v>
      </c>
      <c r="C122" s="100">
        <v>706610</v>
      </c>
      <c r="D122" s="69" t="s">
        <v>522</v>
      </c>
      <c r="E122" s="69">
        <v>1</v>
      </c>
      <c r="F122" s="497">
        <v>180.5</v>
      </c>
      <c r="G122" s="334"/>
      <c r="H122" s="75">
        <v>176.5</v>
      </c>
      <c r="I122" s="90">
        <f t="shared" si="5"/>
        <v>2.2662889518413554E-2</v>
      </c>
      <c r="J122" s="2"/>
      <c r="AG122" s="2"/>
      <c r="AH122" s="2"/>
      <c r="AI122" s="2"/>
      <c r="AJ122" s="2"/>
      <c r="AK122" s="2"/>
      <c r="AL122" s="2"/>
      <c r="AM122" s="16"/>
    </row>
    <row r="123" spans="1:39" ht="14.25" x14ac:dyDescent="0.25">
      <c r="A123" s="101" t="s">
        <v>98</v>
      </c>
      <c r="B123" s="402" t="s">
        <v>76</v>
      </c>
      <c r="C123" s="97">
        <v>737016</v>
      </c>
      <c r="D123" s="405" t="s">
        <v>522</v>
      </c>
      <c r="E123" s="405">
        <v>10</v>
      </c>
      <c r="F123" s="486">
        <v>12.15</v>
      </c>
      <c r="G123" s="342"/>
      <c r="H123" s="60">
        <v>11.9</v>
      </c>
      <c r="I123" s="393">
        <f t="shared" si="5"/>
        <v>2.1008403361344463E-2</v>
      </c>
      <c r="J123" s="2"/>
      <c r="AG123" s="2"/>
      <c r="AH123" s="2"/>
      <c r="AI123" s="2"/>
      <c r="AJ123" s="2"/>
      <c r="AK123" s="2"/>
      <c r="AL123" s="2"/>
      <c r="AM123" s="16"/>
    </row>
    <row r="124" spans="1:39" ht="14.25" x14ac:dyDescent="0.25">
      <c r="A124" s="102" t="s">
        <v>98</v>
      </c>
      <c r="B124" s="44" t="s">
        <v>99</v>
      </c>
      <c r="C124" s="98">
        <v>737020</v>
      </c>
      <c r="D124" s="46" t="s">
        <v>522</v>
      </c>
      <c r="E124" s="46">
        <v>10</v>
      </c>
      <c r="F124" s="483">
        <v>13</v>
      </c>
      <c r="G124" s="333"/>
      <c r="H124" s="47">
        <v>12.72</v>
      </c>
      <c r="I124" s="392">
        <f t="shared" si="5"/>
        <v>2.2012578616352085E-2</v>
      </c>
      <c r="J124" s="2"/>
      <c r="AG124" s="2"/>
      <c r="AH124" s="2"/>
      <c r="AI124" s="2"/>
      <c r="AJ124" s="2"/>
      <c r="AK124" s="2"/>
      <c r="AL124" s="2"/>
      <c r="AM124" s="16"/>
    </row>
    <row r="125" spans="1:39" ht="15" thickBot="1" x14ac:dyDescent="0.3">
      <c r="A125" s="103" t="s">
        <v>98</v>
      </c>
      <c r="B125" s="397" t="s">
        <v>78</v>
      </c>
      <c r="C125" s="99">
        <v>737025</v>
      </c>
      <c r="D125" s="400" t="s">
        <v>522</v>
      </c>
      <c r="E125" s="400">
        <v>10</v>
      </c>
      <c r="F125" s="489">
        <v>24</v>
      </c>
      <c r="G125" s="343"/>
      <c r="H125" s="77">
        <v>23.5</v>
      </c>
      <c r="I125" s="392">
        <f t="shared" si="5"/>
        <v>2.1276595744680771E-2</v>
      </c>
      <c r="J125" s="2"/>
      <c r="AG125" s="2"/>
      <c r="AH125" s="2"/>
      <c r="AI125" s="2"/>
      <c r="AJ125" s="2"/>
      <c r="AK125" s="2"/>
      <c r="AL125" s="2"/>
      <c r="AM125" s="16"/>
    </row>
    <row r="126" spans="1:39" ht="14.25" x14ac:dyDescent="0.25">
      <c r="A126" s="80" t="s">
        <v>100</v>
      </c>
      <c r="B126" s="81" t="s">
        <v>460</v>
      </c>
      <c r="C126" s="105">
        <v>767014</v>
      </c>
      <c r="D126" s="82" t="s">
        <v>522</v>
      </c>
      <c r="E126" s="82">
        <v>10</v>
      </c>
      <c r="F126" s="491">
        <v>22.9</v>
      </c>
      <c r="G126" s="335"/>
      <c r="H126" s="61">
        <v>22.4</v>
      </c>
      <c r="I126" s="94">
        <f t="shared" si="5"/>
        <v>2.2321428571428603E-2</v>
      </c>
      <c r="J126" s="2"/>
      <c r="AG126" s="2"/>
      <c r="AH126" s="2"/>
      <c r="AI126" s="2"/>
      <c r="AJ126" s="2"/>
      <c r="AK126" s="2"/>
      <c r="AL126" s="2"/>
      <c r="AM126" s="16"/>
    </row>
    <row r="127" spans="1:39" ht="14.25" x14ac:dyDescent="0.25">
      <c r="A127" s="43" t="s">
        <v>100</v>
      </c>
      <c r="B127" s="44" t="s">
        <v>76</v>
      </c>
      <c r="C127" s="98">
        <v>767016</v>
      </c>
      <c r="D127" s="46" t="s">
        <v>522</v>
      </c>
      <c r="E127" s="46">
        <v>10</v>
      </c>
      <c r="F127" s="483">
        <v>19.2</v>
      </c>
      <c r="G127" s="333"/>
      <c r="H127" s="47">
        <v>18.8</v>
      </c>
      <c r="I127" s="88">
        <f t="shared" ref="I127:I133" si="6">F127/H127-1</f>
        <v>2.1276595744680771E-2</v>
      </c>
      <c r="J127" s="2"/>
      <c r="AG127" s="2"/>
      <c r="AH127" s="2"/>
      <c r="AI127" s="2"/>
      <c r="AJ127" s="2"/>
      <c r="AK127" s="2"/>
      <c r="AL127" s="2"/>
      <c r="AM127" s="16"/>
    </row>
    <row r="128" spans="1:39" ht="14.25" x14ac:dyDescent="0.25">
      <c r="A128" s="43" t="s">
        <v>100</v>
      </c>
      <c r="B128" s="44" t="s">
        <v>101</v>
      </c>
      <c r="C128" s="98">
        <v>767020</v>
      </c>
      <c r="D128" s="46" t="s">
        <v>522</v>
      </c>
      <c r="E128" s="46">
        <v>10</v>
      </c>
      <c r="F128" s="483">
        <v>20.100000000000001</v>
      </c>
      <c r="G128" s="333"/>
      <c r="H128" s="47">
        <v>19.7</v>
      </c>
      <c r="I128" s="88">
        <f t="shared" si="6"/>
        <v>2.0304568527918843E-2</v>
      </c>
      <c r="J128" s="2"/>
      <c r="AG128" s="2"/>
      <c r="AH128" s="2"/>
      <c r="AI128" s="2"/>
      <c r="AJ128" s="2"/>
      <c r="AK128" s="2"/>
      <c r="AL128" s="2"/>
      <c r="AM128" s="16"/>
    </row>
    <row r="129" spans="1:39" ht="14.25" x14ac:dyDescent="0.25">
      <c r="A129" s="43" t="s">
        <v>100</v>
      </c>
      <c r="B129" s="44" t="s">
        <v>78</v>
      </c>
      <c r="C129" s="98">
        <v>767025</v>
      </c>
      <c r="D129" s="46" t="s">
        <v>522</v>
      </c>
      <c r="E129" s="46">
        <v>10</v>
      </c>
      <c r="F129" s="484">
        <v>37.799999999999997</v>
      </c>
      <c r="G129" s="336"/>
      <c r="H129" s="51">
        <v>37</v>
      </c>
      <c r="I129" s="88">
        <f t="shared" si="6"/>
        <v>2.1621621621621623E-2</v>
      </c>
      <c r="J129" s="2"/>
      <c r="AG129" s="2"/>
      <c r="AH129" s="2"/>
      <c r="AI129" s="2"/>
      <c r="AJ129" s="2"/>
      <c r="AK129" s="2"/>
      <c r="AL129" s="2"/>
      <c r="AM129" s="16"/>
    </row>
    <row r="130" spans="1:39" ht="14.25" x14ac:dyDescent="0.25">
      <c r="A130" s="43" t="s">
        <v>100</v>
      </c>
      <c r="B130" s="44" t="s">
        <v>81</v>
      </c>
      <c r="C130" s="98">
        <v>767032</v>
      </c>
      <c r="D130" s="46" t="s">
        <v>522</v>
      </c>
      <c r="E130" s="46">
        <v>5</v>
      </c>
      <c r="F130" s="483">
        <v>62.8</v>
      </c>
      <c r="G130" s="333"/>
      <c r="H130" s="47">
        <v>61.5</v>
      </c>
      <c r="I130" s="88">
        <f t="shared" si="6"/>
        <v>2.1138211382113692E-2</v>
      </c>
      <c r="J130" s="2"/>
      <c r="AG130" s="2"/>
      <c r="AH130" s="2"/>
      <c r="AI130" s="2"/>
      <c r="AJ130" s="2"/>
      <c r="AK130" s="2"/>
      <c r="AL130" s="2"/>
      <c r="AM130" s="16"/>
    </row>
    <row r="131" spans="1:39" ht="14.25" x14ac:dyDescent="0.25">
      <c r="A131" s="43" t="s">
        <v>100</v>
      </c>
      <c r="B131" s="44" t="s">
        <v>82</v>
      </c>
      <c r="C131" s="98">
        <v>767040</v>
      </c>
      <c r="D131" s="46" t="s">
        <v>522</v>
      </c>
      <c r="E131" s="46">
        <v>2</v>
      </c>
      <c r="F131" s="483">
        <v>83.5</v>
      </c>
      <c r="G131" s="333"/>
      <c r="H131" s="47">
        <v>81.8</v>
      </c>
      <c r="I131" s="88">
        <f t="shared" si="6"/>
        <v>2.0782396088019572E-2</v>
      </c>
      <c r="J131" s="2"/>
      <c r="AG131" s="2"/>
      <c r="AH131" s="2"/>
      <c r="AI131" s="2"/>
      <c r="AJ131" s="2"/>
      <c r="AK131" s="2"/>
      <c r="AL131" s="2"/>
      <c r="AM131" s="16"/>
    </row>
    <row r="132" spans="1:39" ht="14.25" x14ac:dyDescent="0.25">
      <c r="A132" s="43" t="s">
        <v>100</v>
      </c>
      <c r="B132" s="44" t="s">
        <v>83</v>
      </c>
      <c r="C132" s="98">
        <v>767050</v>
      </c>
      <c r="D132" s="46" t="s">
        <v>522</v>
      </c>
      <c r="E132" s="46">
        <v>2</v>
      </c>
      <c r="F132" s="483">
        <v>149.5</v>
      </c>
      <c r="G132" s="333"/>
      <c r="H132" s="47">
        <v>146.5</v>
      </c>
      <c r="I132" s="88">
        <f t="shared" si="6"/>
        <v>2.0477815699658786E-2</v>
      </c>
      <c r="J132" s="2"/>
      <c r="AG132" s="2"/>
      <c r="AH132" s="2"/>
      <c r="AI132" s="2"/>
      <c r="AJ132" s="2"/>
      <c r="AK132" s="2"/>
      <c r="AL132" s="2"/>
      <c r="AM132" s="16"/>
    </row>
    <row r="133" spans="1:39" ht="15" thickBot="1" x14ac:dyDescent="0.3">
      <c r="A133" s="68" t="s">
        <v>100</v>
      </c>
      <c r="B133" s="73" t="s">
        <v>79</v>
      </c>
      <c r="C133" s="100">
        <v>767063</v>
      </c>
      <c r="D133" s="69" t="s">
        <v>522</v>
      </c>
      <c r="E133" s="69">
        <v>1</v>
      </c>
      <c r="F133" s="488">
        <v>221</v>
      </c>
      <c r="G133" s="334"/>
      <c r="H133" s="75">
        <v>216</v>
      </c>
      <c r="I133" s="90">
        <f t="shared" si="6"/>
        <v>2.314814814814814E-2</v>
      </c>
      <c r="J133" s="2"/>
      <c r="AG133" s="2"/>
      <c r="AH133" s="2"/>
      <c r="AI133" s="2"/>
      <c r="AJ133" s="2"/>
      <c r="AK133" s="2"/>
      <c r="AL133" s="2"/>
      <c r="AM133" s="16"/>
    </row>
    <row r="134" spans="1:39" ht="14.25" x14ac:dyDescent="0.25">
      <c r="A134" s="102" t="s">
        <v>102</v>
      </c>
      <c r="B134" s="44" t="s">
        <v>76</v>
      </c>
      <c r="C134" s="98">
        <v>707316</v>
      </c>
      <c r="D134" s="46" t="s">
        <v>522</v>
      </c>
      <c r="E134" s="46">
        <v>10</v>
      </c>
      <c r="F134" s="483">
        <v>36.6</v>
      </c>
      <c r="G134" s="333"/>
      <c r="H134" s="47">
        <v>35.799999999999997</v>
      </c>
      <c r="I134" s="88">
        <f>F134/H134-1</f>
        <v>2.2346368715083997E-2</v>
      </c>
      <c r="J134" s="2"/>
      <c r="AG134" s="2"/>
      <c r="AH134" s="2"/>
      <c r="AI134" s="2"/>
      <c r="AJ134" s="2"/>
      <c r="AK134" s="2"/>
      <c r="AL134" s="2"/>
      <c r="AM134" s="16"/>
    </row>
    <row r="135" spans="1:39" ht="14.25" x14ac:dyDescent="0.25">
      <c r="A135" s="102" t="s">
        <v>102</v>
      </c>
      <c r="B135" s="44" t="s">
        <v>103</v>
      </c>
      <c r="C135" s="98">
        <v>707320</v>
      </c>
      <c r="D135" s="46" t="s">
        <v>522</v>
      </c>
      <c r="E135" s="46">
        <v>10</v>
      </c>
      <c r="F135" s="483">
        <v>41.6</v>
      </c>
      <c r="G135" s="333"/>
      <c r="H135" s="47">
        <v>40.700000000000003</v>
      </c>
      <c r="I135" s="88">
        <f t="shared" ref="I135:I140" si="7">F135/H135-1</f>
        <v>2.2113022113022129E-2</v>
      </c>
      <c r="J135" s="2"/>
      <c r="AG135" s="2"/>
      <c r="AH135" s="2"/>
      <c r="AI135" s="2"/>
      <c r="AJ135" s="2"/>
      <c r="AK135" s="2"/>
      <c r="AL135" s="2"/>
      <c r="AM135" s="16"/>
    </row>
    <row r="136" spans="1:39" ht="14.25" x14ac:dyDescent="0.25">
      <c r="A136" s="102" t="s">
        <v>102</v>
      </c>
      <c r="B136" s="44" t="s">
        <v>78</v>
      </c>
      <c r="C136" s="98">
        <v>707325</v>
      </c>
      <c r="D136" s="46" t="s">
        <v>522</v>
      </c>
      <c r="E136" s="46">
        <v>10</v>
      </c>
      <c r="F136" s="483">
        <v>63.9</v>
      </c>
      <c r="G136" s="333"/>
      <c r="H136" s="47">
        <v>62.6</v>
      </c>
      <c r="I136" s="88">
        <f t="shared" si="7"/>
        <v>2.0766773162939289E-2</v>
      </c>
      <c r="J136" s="2"/>
      <c r="AG136" s="2"/>
      <c r="AH136" s="2"/>
      <c r="AI136" s="2"/>
      <c r="AJ136" s="2"/>
      <c r="AK136" s="2"/>
      <c r="AL136" s="2"/>
      <c r="AM136" s="16"/>
    </row>
    <row r="137" spans="1:39" ht="14.25" x14ac:dyDescent="0.25">
      <c r="A137" s="102" t="s">
        <v>102</v>
      </c>
      <c r="B137" s="44" t="s">
        <v>81</v>
      </c>
      <c r="C137" s="98">
        <v>707332</v>
      </c>
      <c r="D137" s="46" t="s">
        <v>522</v>
      </c>
      <c r="E137" s="46">
        <v>5</v>
      </c>
      <c r="F137" s="483">
        <v>91.3</v>
      </c>
      <c r="G137" s="333"/>
      <c r="H137" s="47">
        <v>89.5</v>
      </c>
      <c r="I137" s="88">
        <f t="shared" si="7"/>
        <v>2.0111731843575287E-2</v>
      </c>
      <c r="J137" s="2"/>
      <c r="AG137" s="2"/>
      <c r="AH137" s="2"/>
      <c r="AI137" s="2"/>
      <c r="AJ137" s="2"/>
      <c r="AK137" s="2"/>
      <c r="AL137" s="2"/>
      <c r="AM137" s="16"/>
    </row>
    <row r="138" spans="1:39" ht="14.25" x14ac:dyDescent="0.25">
      <c r="A138" s="102" t="s">
        <v>102</v>
      </c>
      <c r="B138" s="44" t="s">
        <v>82</v>
      </c>
      <c r="C138" s="98">
        <v>707340</v>
      </c>
      <c r="D138" s="46" t="s">
        <v>522</v>
      </c>
      <c r="E138" s="46">
        <v>2</v>
      </c>
      <c r="F138" s="483">
        <v>162.5</v>
      </c>
      <c r="G138" s="333"/>
      <c r="H138" s="47">
        <v>159</v>
      </c>
      <c r="I138" s="88">
        <f t="shared" si="7"/>
        <v>2.2012578616352307E-2</v>
      </c>
      <c r="J138" s="2"/>
      <c r="AG138" s="2"/>
      <c r="AH138" s="2"/>
      <c r="AI138" s="2"/>
      <c r="AJ138" s="2"/>
      <c r="AK138" s="2"/>
      <c r="AL138" s="2"/>
      <c r="AM138" s="16"/>
    </row>
    <row r="139" spans="1:39" ht="14.25" x14ac:dyDescent="0.25">
      <c r="A139" s="102" t="s">
        <v>102</v>
      </c>
      <c r="B139" s="44" t="s">
        <v>83</v>
      </c>
      <c r="C139" s="98">
        <v>707350</v>
      </c>
      <c r="D139" s="46" t="s">
        <v>522</v>
      </c>
      <c r="E139" s="46">
        <v>2</v>
      </c>
      <c r="F139" s="483">
        <v>206.5</v>
      </c>
      <c r="G139" s="333"/>
      <c r="H139" s="47">
        <v>202</v>
      </c>
      <c r="I139" s="88">
        <f t="shared" si="7"/>
        <v>2.2277227722772297E-2</v>
      </c>
      <c r="J139" s="2"/>
      <c r="AG139" s="2"/>
      <c r="AH139" s="2"/>
      <c r="AI139" s="2"/>
      <c r="AJ139" s="2"/>
      <c r="AK139" s="2"/>
      <c r="AL139" s="2"/>
      <c r="AM139" s="16"/>
    </row>
    <row r="140" spans="1:39" ht="15" thickBot="1" x14ac:dyDescent="0.3">
      <c r="A140" s="104" t="s">
        <v>102</v>
      </c>
      <c r="B140" s="73" t="s">
        <v>79</v>
      </c>
      <c r="C140" s="100">
        <v>707363</v>
      </c>
      <c r="D140" s="69" t="s">
        <v>522</v>
      </c>
      <c r="E140" s="69">
        <v>1</v>
      </c>
      <c r="F140" s="488">
        <v>309.5</v>
      </c>
      <c r="G140" s="343"/>
      <c r="H140" s="75">
        <v>303</v>
      </c>
      <c r="I140" s="392">
        <f t="shared" si="7"/>
        <v>2.1452145214521545E-2</v>
      </c>
      <c r="J140" s="2"/>
      <c r="AG140" s="2"/>
      <c r="AH140" s="2"/>
      <c r="AI140" s="2"/>
      <c r="AJ140" s="2"/>
      <c r="AK140" s="2"/>
      <c r="AL140" s="2"/>
      <c r="AM140" s="16"/>
    </row>
    <row r="141" spans="1:39" ht="14.25" x14ac:dyDescent="0.25">
      <c r="A141" s="80" t="s">
        <v>105</v>
      </c>
      <c r="B141" s="81" t="s">
        <v>106</v>
      </c>
      <c r="C141" s="105">
        <v>768016</v>
      </c>
      <c r="D141" s="82" t="s">
        <v>522</v>
      </c>
      <c r="E141" s="82">
        <v>10</v>
      </c>
      <c r="F141" s="491">
        <v>19.8</v>
      </c>
      <c r="G141" s="335"/>
      <c r="H141" s="61">
        <v>19.399999999999999</v>
      </c>
      <c r="I141" s="94">
        <f t="shared" ref="I141:I164" si="8">F141/H141-1</f>
        <v>2.0618556701031077E-2</v>
      </c>
      <c r="J141" s="2"/>
      <c r="AG141" s="2"/>
      <c r="AH141" s="2"/>
      <c r="AI141" s="2"/>
      <c r="AJ141" s="2"/>
      <c r="AK141" s="2"/>
      <c r="AL141" s="2"/>
      <c r="AM141" s="16"/>
    </row>
    <row r="142" spans="1:39" ht="14.25" x14ac:dyDescent="0.25">
      <c r="A142" s="43" t="s">
        <v>105</v>
      </c>
      <c r="B142" s="44" t="s">
        <v>107</v>
      </c>
      <c r="C142" s="98">
        <v>768020</v>
      </c>
      <c r="D142" s="46" t="s">
        <v>522</v>
      </c>
      <c r="E142" s="46">
        <v>10</v>
      </c>
      <c r="F142" s="483">
        <v>20.75</v>
      </c>
      <c r="G142" s="333"/>
      <c r="H142" s="47">
        <v>20.3</v>
      </c>
      <c r="I142" s="88">
        <f t="shared" si="8"/>
        <v>2.2167487684729092E-2</v>
      </c>
      <c r="J142" s="2"/>
      <c r="AG142" s="2"/>
      <c r="AH142" s="2"/>
      <c r="AI142" s="2"/>
      <c r="AJ142" s="2"/>
      <c r="AK142" s="2"/>
      <c r="AL142" s="2"/>
      <c r="AM142" s="16"/>
    </row>
    <row r="143" spans="1:39" ht="14.25" x14ac:dyDescent="0.25">
      <c r="A143" s="43" t="s">
        <v>105</v>
      </c>
      <c r="B143" s="44" t="s">
        <v>108</v>
      </c>
      <c r="C143" s="98">
        <v>768002</v>
      </c>
      <c r="D143" s="46" t="s">
        <v>522</v>
      </c>
      <c r="E143" s="46">
        <v>10</v>
      </c>
      <c r="F143" s="483">
        <v>32</v>
      </c>
      <c r="G143" s="333"/>
      <c r="H143" s="47">
        <v>31.3</v>
      </c>
      <c r="I143" s="88">
        <f t="shared" si="8"/>
        <v>2.2364217252396124E-2</v>
      </c>
      <c r="J143" s="2"/>
      <c r="AG143" s="2"/>
      <c r="AH143" s="2"/>
      <c r="AI143" s="2"/>
      <c r="AJ143" s="2"/>
      <c r="AK143" s="2"/>
      <c r="AL143" s="2"/>
      <c r="AM143" s="16"/>
    </row>
    <row r="144" spans="1:39" ht="14.25" x14ac:dyDescent="0.25">
      <c r="A144" s="43" t="s">
        <v>105</v>
      </c>
      <c r="B144" s="44" t="s">
        <v>109</v>
      </c>
      <c r="C144" s="98">
        <v>768025</v>
      </c>
      <c r="D144" s="46" t="s">
        <v>522</v>
      </c>
      <c r="E144" s="46">
        <v>10</v>
      </c>
      <c r="F144" s="483">
        <v>33.4</v>
      </c>
      <c r="G144" s="333"/>
      <c r="H144" s="47">
        <v>32.700000000000003</v>
      </c>
      <c r="I144" s="88">
        <f t="shared" si="8"/>
        <v>2.1406727828745975E-2</v>
      </c>
      <c r="J144" s="2"/>
      <c r="AG144" s="2"/>
      <c r="AH144" s="2"/>
      <c r="AI144" s="2"/>
      <c r="AJ144" s="2"/>
      <c r="AK144" s="2"/>
      <c r="AL144" s="2"/>
      <c r="AM144" s="16"/>
    </row>
    <row r="145" spans="1:39" ht="15" thickBot="1" x14ac:dyDescent="0.3">
      <c r="A145" s="68" t="s">
        <v>105</v>
      </c>
      <c r="B145" s="73" t="s">
        <v>52</v>
      </c>
      <c r="C145" s="100">
        <v>768032</v>
      </c>
      <c r="D145" s="69" t="s">
        <v>522</v>
      </c>
      <c r="E145" s="69">
        <v>5</v>
      </c>
      <c r="F145" s="488">
        <v>69.5</v>
      </c>
      <c r="G145" s="343"/>
      <c r="H145" s="75">
        <v>68.099999999999994</v>
      </c>
      <c r="I145" s="392">
        <f t="shared" si="8"/>
        <v>2.0558002936857722E-2</v>
      </c>
      <c r="J145" s="2"/>
      <c r="AG145" s="2"/>
      <c r="AH145" s="2"/>
      <c r="AI145" s="2"/>
      <c r="AJ145" s="2"/>
      <c r="AK145" s="2"/>
      <c r="AL145" s="2"/>
      <c r="AM145" s="16"/>
    </row>
    <row r="146" spans="1:39" ht="14.25" x14ac:dyDescent="0.25">
      <c r="A146" s="80" t="s">
        <v>110</v>
      </c>
      <c r="B146" s="81" t="s">
        <v>106</v>
      </c>
      <c r="C146" s="105">
        <v>708101</v>
      </c>
      <c r="D146" s="82" t="s">
        <v>522</v>
      </c>
      <c r="E146" s="82">
        <v>10</v>
      </c>
      <c r="F146" s="491">
        <v>25.9</v>
      </c>
      <c r="G146" s="335"/>
      <c r="H146" s="61">
        <v>25.35</v>
      </c>
      <c r="I146" s="94">
        <f t="shared" si="8"/>
        <v>2.1696252465483123E-2</v>
      </c>
      <c r="J146" s="2"/>
      <c r="AG146" s="2"/>
      <c r="AH146" s="2"/>
      <c r="AI146" s="2"/>
      <c r="AJ146" s="2"/>
      <c r="AK146" s="2"/>
      <c r="AL146" s="2"/>
      <c r="AM146" s="16"/>
    </row>
    <row r="147" spans="1:39" ht="14.25" x14ac:dyDescent="0.25">
      <c r="A147" s="43" t="s">
        <v>110</v>
      </c>
      <c r="B147" s="44" t="s">
        <v>107</v>
      </c>
      <c r="C147" s="98">
        <v>708102</v>
      </c>
      <c r="D147" s="46" t="s">
        <v>522</v>
      </c>
      <c r="E147" s="46">
        <v>10</v>
      </c>
      <c r="F147" s="483">
        <v>28.2</v>
      </c>
      <c r="G147" s="333"/>
      <c r="H147" s="47">
        <v>27.6</v>
      </c>
      <c r="I147" s="88">
        <f t="shared" si="8"/>
        <v>2.1739130434782483E-2</v>
      </c>
      <c r="J147" s="2"/>
      <c r="AG147" s="2"/>
      <c r="AH147" s="2"/>
      <c r="AI147" s="2"/>
      <c r="AJ147" s="2"/>
      <c r="AK147" s="2"/>
      <c r="AL147" s="2"/>
      <c r="AM147" s="16"/>
    </row>
    <row r="148" spans="1:39" ht="14.25" x14ac:dyDescent="0.25">
      <c r="A148" s="43" t="s">
        <v>110</v>
      </c>
      <c r="B148" s="44" t="s">
        <v>108</v>
      </c>
      <c r="C148" s="98">
        <v>708103</v>
      </c>
      <c r="D148" s="46" t="s">
        <v>522</v>
      </c>
      <c r="E148" s="46">
        <v>10</v>
      </c>
      <c r="F148" s="483">
        <v>41.4</v>
      </c>
      <c r="G148" s="333"/>
      <c r="H148" s="47">
        <v>40.5</v>
      </c>
      <c r="I148" s="88">
        <f t="shared" si="8"/>
        <v>2.2222222222222143E-2</v>
      </c>
      <c r="J148" s="2"/>
      <c r="AG148" s="2"/>
      <c r="AH148" s="2"/>
      <c r="AI148" s="2"/>
      <c r="AJ148" s="2"/>
      <c r="AK148" s="2"/>
      <c r="AL148" s="2"/>
      <c r="AM148" s="16"/>
    </row>
    <row r="149" spans="1:39" ht="14.25" x14ac:dyDescent="0.25">
      <c r="A149" s="43" t="s">
        <v>110</v>
      </c>
      <c r="B149" s="44" t="s">
        <v>109</v>
      </c>
      <c r="C149" s="98">
        <v>708104</v>
      </c>
      <c r="D149" s="46" t="s">
        <v>522</v>
      </c>
      <c r="E149" s="46">
        <v>10</v>
      </c>
      <c r="F149" s="483">
        <v>45</v>
      </c>
      <c r="G149" s="333"/>
      <c r="H149" s="47">
        <v>44.1</v>
      </c>
      <c r="I149" s="88">
        <f t="shared" si="8"/>
        <v>2.0408163265306145E-2</v>
      </c>
      <c r="J149" s="2"/>
      <c r="AG149" s="2"/>
      <c r="AH149" s="2"/>
      <c r="AI149" s="2"/>
      <c r="AJ149" s="2"/>
      <c r="AK149" s="2"/>
      <c r="AL149" s="2"/>
      <c r="AM149" s="16"/>
    </row>
    <row r="150" spans="1:39" ht="14.25" x14ac:dyDescent="0.25">
      <c r="A150" s="43" t="s">
        <v>110</v>
      </c>
      <c r="B150" s="44" t="s">
        <v>52</v>
      </c>
      <c r="C150" s="98">
        <v>708105</v>
      </c>
      <c r="D150" s="46" t="s">
        <v>522</v>
      </c>
      <c r="E150" s="46">
        <v>5</v>
      </c>
      <c r="F150" s="483">
        <v>87</v>
      </c>
      <c r="G150" s="333"/>
      <c r="H150" s="47">
        <v>85.1</v>
      </c>
      <c r="I150" s="88">
        <f t="shared" si="8"/>
        <v>2.2326674500587673E-2</v>
      </c>
      <c r="J150" s="2"/>
      <c r="AG150" s="2"/>
      <c r="AH150" s="2"/>
      <c r="AI150" s="2"/>
      <c r="AJ150" s="2"/>
      <c r="AK150" s="2"/>
      <c r="AL150" s="2"/>
      <c r="AM150" s="16"/>
    </row>
    <row r="151" spans="1:39" ht="14.25" x14ac:dyDescent="0.25">
      <c r="A151" s="43" t="s">
        <v>110</v>
      </c>
      <c r="B151" s="44" t="s">
        <v>53</v>
      </c>
      <c r="C151" s="98">
        <v>708106</v>
      </c>
      <c r="D151" s="46" t="s">
        <v>522</v>
      </c>
      <c r="E151" s="46">
        <v>5</v>
      </c>
      <c r="F151" s="483">
        <v>251</v>
      </c>
      <c r="G151" s="333"/>
      <c r="H151" s="47">
        <v>246</v>
      </c>
      <c r="I151" s="88">
        <f t="shared" si="8"/>
        <v>2.0325203252032464E-2</v>
      </c>
      <c r="J151" s="2"/>
      <c r="AG151" s="2"/>
      <c r="AH151" s="2"/>
      <c r="AI151" s="2"/>
      <c r="AJ151" s="2"/>
      <c r="AK151" s="2"/>
      <c r="AL151" s="2"/>
      <c r="AM151" s="16"/>
    </row>
    <row r="152" spans="1:39" ht="15" thickBot="1" x14ac:dyDescent="0.3">
      <c r="A152" s="68" t="s">
        <v>110</v>
      </c>
      <c r="B152" s="106" t="s">
        <v>104</v>
      </c>
      <c r="C152" s="100">
        <v>708107</v>
      </c>
      <c r="D152" s="69" t="s">
        <v>522</v>
      </c>
      <c r="E152" s="69">
        <v>5</v>
      </c>
      <c r="F152" s="488">
        <v>367</v>
      </c>
      <c r="G152" s="343"/>
      <c r="H152" s="75">
        <v>359</v>
      </c>
      <c r="I152" s="392">
        <f t="shared" si="8"/>
        <v>2.2284122562674202E-2</v>
      </c>
      <c r="J152" s="2"/>
      <c r="AG152" s="2"/>
      <c r="AH152" s="2"/>
      <c r="AI152" s="2"/>
      <c r="AJ152" s="2"/>
      <c r="AK152" s="2"/>
      <c r="AL152" s="2"/>
      <c r="AM152" s="16"/>
    </row>
    <row r="153" spans="1:39" ht="14.25" x14ac:dyDescent="0.25">
      <c r="A153" s="80" t="s">
        <v>111</v>
      </c>
      <c r="B153" s="81" t="s">
        <v>112</v>
      </c>
      <c r="C153" s="105">
        <v>767516</v>
      </c>
      <c r="D153" s="82" t="s">
        <v>522</v>
      </c>
      <c r="E153" s="82">
        <v>10</v>
      </c>
      <c r="F153" s="491">
        <v>19.8</v>
      </c>
      <c r="G153" s="335"/>
      <c r="H153" s="61">
        <v>19.399999999999999</v>
      </c>
      <c r="I153" s="94">
        <f t="shared" si="8"/>
        <v>2.0618556701031077E-2</v>
      </c>
      <c r="J153" s="2"/>
      <c r="AG153" s="2"/>
      <c r="AH153" s="2"/>
      <c r="AI153" s="2"/>
      <c r="AJ153" s="2"/>
      <c r="AK153" s="2"/>
      <c r="AL153" s="2"/>
      <c r="AM153" s="16"/>
    </row>
    <row r="154" spans="1:39" ht="14.25" x14ac:dyDescent="0.25">
      <c r="A154" s="43" t="s">
        <v>111</v>
      </c>
      <c r="B154" s="44" t="s">
        <v>113</v>
      </c>
      <c r="C154" s="98">
        <v>767520</v>
      </c>
      <c r="D154" s="46" t="s">
        <v>522</v>
      </c>
      <c r="E154" s="46">
        <v>10</v>
      </c>
      <c r="F154" s="483">
        <v>28.4</v>
      </c>
      <c r="G154" s="333"/>
      <c r="H154" s="47">
        <v>27.8</v>
      </c>
      <c r="I154" s="88">
        <f t="shared" si="8"/>
        <v>2.1582733812949506E-2</v>
      </c>
      <c r="J154" s="2"/>
      <c r="AG154" s="2"/>
      <c r="AH154" s="2"/>
      <c r="AI154" s="2"/>
      <c r="AJ154" s="2"/>
      <c r="AK154" s="2"/>
      <c r="AL154" s="2"/>
      <c r="AM154" s="16"/>
    </row>
    <row r="155" spans="1:39" ht="14.25" x14ac:dyDescent="0.25">
      <c r="A155" s="43" t="s">
        <v>111</v>
      </c>
      <c r="B155" s="44" t="s">
        <v>114</v>
      </c>
      <c r="C155" s="98">
        <v>767501</v>
      </c>
      <c r="D155" s="46" t="s">
        <v>522</v>
      </c>
      <c r="E155" s="46">
        <v>10</v>
      </c>
      <c r="F155" s="483">
        <v>34.200000000000003</v>
      </c>
      <c r="G155" s="333"/>
      <c r="H155" s="47">
        <v>33.450000000000003</v>
      </c>
      <c r="I155" s="88">
        <f t="shared" si="8"/>
        <v>2.2421524663677195E-2</v>
      </c>
      <c r="J155" s="2"/>
      <c r="AG155" s="2"/>
      <c r="AH155" s="2"/>
      <c r="AI155" s="2"/>
      <c r="AJ155" s="2"/>
      <c r="AK155" s="2"/>
      <c r="AL155" s="2"/>
      <c r="AM155" s="16"/>
    </row>
    <row r="156" spans="1:39" ht="14.25" x14ac:dyDescent="0.25">
      <c r="A156" s="43" t="s">
        <v>111</v>
      </c>
      <c r="B156" s="44" t="s">
        <v>68</v>
      </c>
      <c r="C156" s="98">
        <v>767525</v>
      </c>
      <c r="D156" s="46" t="s">
        <v>522</v>
      </c>
      <c r="E156" s="46">
        <v>10</v>
      </c>
      <c r="F156" s="483">
        <v>34.200000000000003</v>
      </c>
      <c r="G156" s="333"/>
      <c r="H156" s="47">
        <v>33.450000000000003</v>
      </c>
      <c r="I156" s="88">
        <f t="shared" si="8"/>
        <v>2.2421524663677195E-2</v>
      </c>
      <c r="J156" s="2"/>
      <c r="AG156" s="2"/>
      <c r="AH156" s="2"/>
      <c r="AI156" s="2"/>
      <c r="AJ156" s="2"/>
      <c r="AK156" s="2"/>
      <c r="AL156" s="2"/>
      <c r="AM156" s="16"/>
    </row>
    <row r="157" spans="1:39" ht="14.25" x14ac:dyDescent="0.25">
      <c r="A157" s="43" t="s">
        <v>111</v>
      </c>
      <c r="B157" s="44" t="s">
        <v>69</v>
      </c>
      <c r="C157" s="98">
        <v>767526</v>
      </c>
      <c r="D157" s="46" t="s">
        <v>522</v>
      </c>
      <c r="E157" s="46">
        <v>10</v>
      </c>
      <c r="F157" s="483">
        <v>63.4</v>
      </c>
      <c r="G157" s="333"/>
      <c r="H157" s="47">
        <v>62.1</v>
      </c>
      <c r="I157" s="88">
        <f t="shared" si="8"/>
        <v>2.0933977455716457E-2</v>
      </c>
      <c r="J157" s="2"/>
      <c r="AG157" s="2"/>
      <c r="AH157" s="2"/>
      <c r="AI157" s="2"/>
      <c r="AJ157" s="2"/>
      <c r="AK157" s="2"/>
      <c r="AL157" s="2"/>
      <c r="AM157" s="16"/>
    </row>
    <row r="158" spans="1:39" ht="15" thickBot="1" x14ac:dyDescent="0.3">
      <c r="A158" s="68" t="s">
        <v>111</v>
      </c>
      <c r="B158" s="73" t="s">
        <v>70</v>
      </c>
      <c r="C158" s="100">
        <v>767532</v>
      </c>
      <c r="D158" s="69" t="s">
        <v>522</v>
      </c>
      <c r="E158" s="69">
        <v>10</v>
      </c>
      <c r="F158" s="488">
        <v>68.599999999999994</v>
      </c>
      <c r="G158" s="343"/>
      <c r="H158" s="75">
        <v>67.2</v>
      </c>
      <c r="I158" s="392">
        <f t="shared" si="8"/>
        <v>2.0833333333333259E-2</v>
      </c>
      <c r="J158" s="2"/>
      <c r="AG158" s="2"/>
      <c r="AH158" s="2"/>
      <c r="AI158" s="2"/>
      <c r="AJ158" s="2"/>
      <c r="AK158" s="2"/>
      <c r="AL158" s="2"/>
      <c r="AM158" s="16"/>
    </row>
    <row r="159" spans="1:39" ht="14.25" x14ac:dyDescent="0.25">
      <c r="A159" s="80" t="s">
        <v>115</v>
      </c>
      <c r="B159" s="81" t="s">
        <v>112</v>
      </c>
      <c r="C159" s="105">
        <v>707801</v>
      </c>
      <c r="D159" s="82" t="s">
        <v>522</v>
      </c>
      <c r="E159" s="82">
        <v>10</v>
      </c>
      <c r="F159" s="491">
        <v>24.8</v>
      </c>
      <c r="G159" s="335"/>
      <c r="H159" s="61">
        <v>24.3</v>
      </c>
      <c r="I159" s="94">
        <f t="shared" si="8"/>
        <v>2.0576131687242816E-2</v>
      </c>
      <c r="J159" s="2"/>
      <c r="AG159" s="2"/>
      <c r="AH159" s="2"/>
      <c r="AI159" s="2"/>
      <c r="AJ159" s="2"/>
      <c r="AK159" s="2"/>
      <c r="AL159" s="2"/>
      <c r="AM159" s="16"/>
    </row>
    <row r="160" spans="1:39" ht="14.25" x14ac:dyDescent="0.25">
      <c r="A160" s="43" t="s">
        <v>115</v>
      </c>
      <c r="B160" s="44" t="s">
        <v>113</v>
      </c>
      <c r="C160" s="98">
        <v>707802</v>
      </c>
      <c r="D160" s="46" t="s">
        <v>522</v>
      </c>
      <c r="E160" s="46">
        <v>10</v>
      </c>
      <c r="F160" s="483">
        <v>34.200000000000003</v>
      </c>
      <c r="G160" s="333"/>
      <c r="H160" s="47">
        <v>33.5</v>
      </c>
      <c r="I160" s="88">
        <f t="shared" si="8"/>
        <v>2.0895522388059806E-2</v>
      </c>
      <c r="J160" s="2"/>
      <c r="AG160" s="2"/>
      <c r="AH160" s="2"/>
      <c r="AI160" s="2"/>
      <c r="AJ160" s="2"/>
      <c r="AK160" s="2"/>
      <c r="AL160" s="2"/>
      <c r="AM160" s="16"/>
    </row>
    <row r="161" spans="1:39" ht="14.25" x14ac:dyDescent="0.25">
      <c r="A161" s="43" t="s">
        <v>115</v>
      </c>
      <c r="B161" s="44" t="s">
        <v>114</v>
      </c>
      <c r="C161" s="98">
        <v>707803</v>
      </c>
      <c r="D161" s="46" t="s">
        <v>522</v>
      </c>
      <c r="E161" s="46">
        <v>10</v>
      </c>
      <c r="F161" s="483">
        <v>41</v>
      </c>
      <c r="G161" s="333"/>
      <c r="H161" s="47">
        <v>40.200000000000003</v>
      </c>
      <c r="I161" s="88">
        <f t="shared" si="8"/>
        <v>1.990049751243772E-2</v>
      </c>
      <c r="J161" s="2"/>
      <c r="AG161" s="2"/>
      <c r="AH161" s="2"/>
      <c r="AI161" s="2"/>
      <c r="AJ161" s="2"/>
      <c r="AK161" s="2"/>
      <c r="AL161" s="2"/>
      <c r="AM161" s="16"/>
    </row>
    <row r="162" spans="1:39" ht="14.25" x14ac:dyDescent="0.25">
      <c r="A162" s="43" t="s">
        <v>115</v>
      </c>
      <c r="B162" s="44" t="s">
        <v>68</v>
      </c>
      <c r="C162" s="98">
        <v>707804</v>
      </c>
      <c r="D162" s="46" t="s">
        <v>522</v>
      </c>
      <c r="E162" s="46">
        <v>10</v>
      </c>
      <c r="F162" s="483">
        <v>41</v>
      </c>
      <c r="G162" s="333"/>
      <c r="H162" s="47">
        <v>40.200000000000003</v>
      </c>
      <c r="I162" s="88">
        <f t="shared" si="8"/>
        <v>1.990049751243772E-2</v>
      </c>
      <c r="J162" s="2"/>
      <c r="AG162" s="2"/>
      <c r="AH162" s="2"/>
      <c r="AI162" s="2"/>
      <c r="AJ162" s="2"/>
      <c r="AK162" s="2"/>
      <c r="AL162" s="2"/>
      <c r="AM162" s="16"/>
    </row>
    <row r="163" spans="1:39" ht="14.25" x14ac:dyDescent="0.25">
      <c r="A163" s="43" t="s">
        <v>115</v>
      </c>
      <c r="B163" s="44" t="s">
        <v>69</v>
      </c>
      <c r="C163" s="98">
        <v>707805</v>
      </c>
      <c r="D163" s="46" t="s">
        <v>522</v>
      </c>
      <c r="E163" s="46">
        <v>10</v>
      </c>
      <c r="F163" s="483">
        <v>76</v>
      </c>
      <c r="G163" s="333"/>
      <c r="H163" s="47">
        <v>74.5</v>
      </c>
      <c r="I163" s="88">
        <f t="shared" si="8"/>
        <v>2.0134228187919545E-2</v>
      </c>
      <c r="J163" s="2"/>
      <c r="AG163" s="2"/>
      <c r="AH163" s="2"/>
      <c r="AI163" s="2"/>
      <c r="AJ163" s="2"/>
      <c r="AK163" s="2"/>
      <c r="AL163" s="2"/>
      <c r="AM163" s="16"/>
    </row>
    <row r="164" spans="1:39" ht="15" thickBot="1" x14ac:dyDescent="0.3">
      <c r="A164" s="63" t="s">
        <v>115</v>
      </c>
      <c r="B164" s="397" t="s">
        <v>70</v>
      </c>
      <c r="C164" s="99">
        <v>707806</v>
      </c>
      <c r="D164" s="400" t="s">
        <v>522</v>
      </c>
      <c r="E164" s="400">
        <v>10</v>
      </c>
      <c r="F164" s="489">
        <v>82.5</v>
      </c>
      <c r="G164" s="334"/>
      <c r="H164" s="77">
        <v>80.7</v>
      </c>
      <c r="I164" s="90">
        <f t="shared" si="8"/>
        <v>2.2304832713754719E-2</v>
      </c>
      <c r="J164" s="12"/>
      <c r="AG164" s="2"/>
      <c r="AH164" s="2"/>
      <c r="AI164" s="2"/>
      <c r="AJ164" s="2"/>
      <c r="AK164" s="2"/>
      <c r="AL164" s="2"/>
      <c r="AM164" s="16"/>
    </row>
    <row r="165" spans="1:39" ht="14.25" x14ac:dyDescent="0.25">
      <c r="A165" s="93" t="s">
        <v>119</v>
      </c>
      <c r="B165" s="107" t="s">
        <v>120</v>
      </c>
      <c r="C165" s="108">
        <v>769516</v>
      </c>
      <c r="D165" s="109" t="s">
        <v>522</v>
      </c>
      <c r="E165" s="109">
        <v>10</v>
      </c>
      <c r="F165" s="498">
        <v>30</v>
      </c>
      <c r="G165" s="341"/>
      <c r="H165" s="110">
        <v>29.4</v>
      </c>
      <c r="I165" s="94">
        <f t="shared" ref="I165:I184" si="9">F165/H165-1</f>
        <v>2.0408163265306145E-2</v>
      </c>
      <c r="J165" s="2"/>
      <c r="AG165" s="2"/>
      <c r="AH165" s="2"/>
      <c r="AI165" s="2"/>
      <c r="AJ165" s="2"/>
      <c r="AK165" s="2"/>
      <c r="AL165" s="2"/>
      <c r="AM165" s="16"/>
    </row>
    <row r="166" spans="1:39" ht="14.25" x14ac:dyDescent="0.25">
      <c r="A166" s="48" t="s">
        <v>119</v>
      </c>
      <c r="B166" s="49" t="s">
        <v>121</v>
      </c>
      <c r="C166" s="111">
        <v>769520</v>
      </c>
      <c r="D166" s="50" t="s">
        <v>522</v>
      </c>
      <c r="E166" s="50">
        <v>10</v>
      </c>
      <c r="F166" s="499">
        <v>31.75</v>
      </c>
      <c r="G166" s="344"/>
      <c r="H166" s="112">
        <v>31.1</v>
      </c>
      <c r="I166" s="88">
        <f t="shared" si="9"/>
        <v>2.0900321543408262E-2</v>
      </c>
      <c r="J166" s="2"/>
      <c r="AG166" s="2"/>
      <c r="AH166" s="2"/>
      <c r="AI166" s="2"/>
      <c r="AJ166" s="2"/>
      <c r="AK166" s="2"/>
      <c r="AL166" s="2"/>
      <c r="AM166" s="16"/>
    </row>
    <row r="167" spans="1:39" ht="14.25" x14ac:dyDescent="0.25">
      <c r="A167" s="48" t="s">
        <v>119</v>
      </c>
      <c r="B167" s="49" t="s">
        <v>122</v>
      </c>
      <c r="C167" s="111">
        <v>769522</v>
      </c>
      <c r="D167" s="50" t="s">
        <v>522</v>
      </c>
      <c r="E167" s="50">
        <v>10</v>
      </c>
      <c r="F167" s="499">
        <v>46</v>
      </c>
      <c r="G167" s="344"/>
      <c r="H167" s="112">
        <v>45.1</v>
      </c>
      <c r="I167" s="88">
        <f t="shared" si="9"/>
        <v>1.9955654101995624E-2</v>
      </c>
      <c r="J167" s="2"/>
      <c r="AG167" s="2"/>
      <c r="AH167" s="2"/>
      <c r="AI167" s="2"/>
      <c r="AJ167" s="2"/>
      <c r="AK167" s="2"/>
      <c r="AL167" s="2"/>
      <c r="AM167" s="16"/>
    </row>
    <row r="168" spans="1:39" ht="14.25" x14ac:dyDescent="0.25">
      <c r="A168" s="48" t="s">
        <v>119</v>
      </c>
      <c r="B168" s="49" t="s">
        <v>123</v>
      </c>
      <c r="C168" s="111">
        <v>769525</v>
      </c>
      <c r="D168" s="50" t="s">
        <v>522</v>
      </c>
      <c r="E168" s="50">
        <v>10</v>
      </c>
      <c r="F168" s="499">
        <v>48.5</v>
      </c>
      <c r="G168" s="344"/>
      <c r="H168" s="112">
        <v>47.5</v>
      </c>
      <c r="I168" s="88">
        <f t="shared" si="9"/>
        <v>2.1052631578947434E-2</v>
      </c>
      <c r="J168" s="2"/>
      <c r="AG168" s="2"/>
      <c r="AH168" s="2"/>
      <c r="AI168" s="2"/>
      <c r="AJ168" s="2"/>
      <c r="AK168" s="2"/>
      <c r="AL168" s="2"/>
      <c r="AM168" s="16"/>
    </row>
    <row r="169" spans="1:39" ht="14.25" x14ac:dyDescent="0.25">
      <c r="A169" s="48" t="s">
        <v>119</v>
      </c>
      <c r="B169" s="49" t="s">
        <v>124</v>
      </c>
      <c r="C169" s="111">
        <v>769527</v>
      </c>
      <c r="D169" s="50" t="s">
        <v>522</v>
      </c>
      <c r="E169" s="50">
        <v>5</v>
      </c>
      <c r="F169" s="499">
        <v>63.9</v>
      </c>
      <c r="G169" s="344"/>
      <c r="H169" s="112">
        <v>62.6</v>
      </c>
      <c r="I169" s="88">
        <f t="shared" si="9"/>
        <v>2.0766773162939289E-2</v>
      </c>
      <c r="J169" s="2"/>
      <c r="AG169" s="2"/>
      <c r="AH169" s="2"/>
      <c r="AI169" s="2"/>
      <c r="AJ169" s="2"/>
      <c r="AK169" s="2"/>
      <c r="AL169" s="2"/>
      <c r="AM169" s="16"/>
    </row>
    <row r="170" spans="1:39" ht="14.25" x14ac:dyDescent="0.25">
      <c r="A170" s="48" t="s">
        <v>119</v>
      </c>
      <c r="B170" s="49" t="s">
        <v>125</v>
      </c>
      <c r="C170" s="111">
        <v>769532</v>
      </c>
      <c r="D170" s="50" t="s">
        <v>522</v>
      </c>
      <c r="E170" s="50">
        <v>5</v>
      </c>
      <c r="F170" s="499">
        <v>84.8</v>
      </c>
      <c r="G170" s="344"/>
      <c r="H170" s="112">
        <v>83.1</v>
      </c>
      <c r="I170" s="88">
        <f t="shared" si="9"/>
        <v>2.0457280385078214E-2</v>
      </c>
      <c r="J170" s="2"/>
      <c r="AG170" s="2"/>
      <c r="AH170" s="2"/>
      <c r="AI170" s="2"/>
      <c r="AJ170" s="2"/>
      <c r="AK170" s="2"/>
      <c r="AL170" s="2"/>
      <c r="AM170" s="16"/>
    </row>
    <row r="171" spans="1:39" ht="14.25" x14ac:dyDescent="0.25">
      <c r="A171" s="48" t="s">
        <v>119</v>
      </c>
      <c r="B171" s="49" t="s">
        <v>126</v>
      </c>
      <c r="C171" s="111">
        <v>769534</v>
      </c>
      <c r="D171" s="50" t="s">
        <v>522</v>
      </c>
      <c r="E171" s="50">
        <v>1</v>
      </c>
      <c r="F171" s="499">
        <v>104.6</v>
      </c>
      <c r="G171" s="344"/>
      <c r="H171" s="112">
        <v>102.5</v>
      </c>
      <c r="I171" s="88">
        <f t="shared" si="9"/>
        <v>2.0487804878048799E-2</v>
      </c>
      <c r="J171" s="2"/>
      <c r="AG171" s="2"/>
      <c r="AH171" s="2"/>
      <c r="AI171" s="2"/>
      <c r="AJ171" s="2"/>
      <c r="AK171" s="2"/>
      <c r="AL171" s="2"/>
      <c r="AM171" s="16"/>
    </row>
    <row r="172" spans="1:39" ht="15" thickBot="1" x14ac:dyDescent="0.3">
      <c r="A172" s="52" t="s">
        <v>119</v>
      </c>
      <c r="B172" s="53" t="s">
        <v>116</v>
      </c>
      <c r="C172" s="113">
        <v>769540</v>
      </c>
      <c r="D172" s="55" t="s">
        <v>522</v>
      </c>
      <c r="E172" s="55">
        <v>1</v>
      </c>
      <c r="F172" s="500">
        <v>116.1</v>
      </c>
      <c r="G172" s="345"/>
      <c r="H172" s="114">
        <v>113.8</v>
      </c>
      <c r="I172" s="392">
        <f t="shared" si="9"/>
        <v>2.0210896309314608E-2</v>
      </c>
      <c r="J172" s="2"/>
      <c r="AG172" s="2"/>
      <c r="AH172" s="2"/>
      <c r="AI172" s="2"/>
      <c r="AJ172" s="2"/>
      <c r="AK172" s="2"/>
      <c r="AL172" s="2"/>
      <c r="AM172" s="16"/>
    </row>
    <row r="173" spans="1:39" ht="14.25" x14ac:dyDescent="0.25">
      <c r="A173" s="96" t="s">
        <v>127</v>
      </c>
      <c r="B173" s="115" t="s">
        <v>120</v>
      </c>
      <c r="C173" s="116">
        <v>709801</v>
      </c>
      <c r="D173" s="117" t="s">
        <v>522</v>
      </c>
      <c r="E173" s="117">
        <v>10</v>
      </c>
      <c r="F173" s="501">
        <v>39</v>
      </c>
      <c r="G173" s="339"/>
      <c r="H173" s="417">
        <v>38.200000000000003</v>
      </c>
      <c r="I173" s="94">
        <f t="shared" si="9"/>
        <v>2.0942408376963373E-2</v>
      </c>
      <c r="J173" s="2"/>
      <c r="AG173" s="2"/>
      <c r="AH173" s="2"/>
      <c r="AI173" s="2"/>
      <c r="AJ173" s="2"/>
      <c r="AK173" s="2"/>
      <c r="AL173" s="2"/>
      <c r="AM173" s="16"/>
    </row>
    <row r="174" spans="1:39" ht="14.25" x14ac:dyDescent="0.25">
      <c r="A174" s="48" t="s">
        <v>127</v>
      </c>
      <c r="B174" s="49" t="s">
        <v>121</v>
      </c>
      <c r="C174" s="111">
        <v>709802</v>
      </c>
      <c r="D174" s="50" t="s">
        <v>522</v>
      </c>
      <c r="E174" s="50">
        <v>10</v>
      </c>
      <c r="F174" s="484">
        <v>41.8</v>
      </c>
      <c r="G174" s="336"/>
      <c r="H174" s="51">
        <v>40.9</v>
      </c>
      <c r="I174" s="88">
        <f t="shared" si="9"/>
        <v>2.2004889975550057E-2</v>
      </c>
      <c r="J174" s="2"/>
      <c r="AG174" s="2"/>
      <c r="AH174" s="2"/>
      <c r="AI174" s="2"/>
      <c r="AJ174" s="2"/>
      <c r="AK174" s="2"/>
      <c r="AL174" s="2"/>
      <c r="AM174" s="16"/>
    </row>
    <row r="175" spans="1:39" ht="14.25" x14ac:dyDescent="0.25">
      <c r="A175" s="48" t="s">
        <v>127</v>
      </c>
      <c r="B175" s="49" t="s">
        <v>122</v>
      </c>
      <c r="C175" s="111">
        <v>709803</v>
      </c>
      <c r="D175" s="50" t="s">
        <v>522</v>
      </c>
      <c r="E175" s="50">
        <v>10</v>
      </c>
      <c r="F175" s="484">
        <v>61.8</v>
      </c>
      <c r="G175" s="336"/>
      <c r="H175" s="51">
        <v>60.5</v>
      </c>
      <c r="I175" s="88">
        <f t="shared" si="9"/>
        <v>2.1487603305785141E-2</v>
      </c>
      <c r="J175" s="2"/>
      <c r="AG175" s="2"/>
      <c r="AH175" s="2"/>
      <c r="AI175" s="2"/>
      <c r="AJ175" s="2"/>
      <c r="AK175" s="2"/>
      <c r="AL175" s="2"/>
      <c r="AM175" s="16"/>
    </row>
    <row r="176" spans="1:39" ht="14.25" x14ac:dyDescent="0.25">
      <c r="A176" s="48" t="s">
        <v>127</v>
      </c>
      <c r="B176" s="49" t="s">
        <v>123</v>
      </c>
      <c r="C176" s="111">
        <v>709804</v>
      </c>
      <c r="D176" s="50" t="s">
        <v>522</v>
      </c>
      <c r="E176" s="50">
        <v>10</v>
      </c>
      <c r="F176" s="484">
        <v>64.900000000000006</v>
      </c>
      <c r="G176" s="336"/>
      <c r="H176" s="51">
        <v>63.6</v>
      </c>
      <c r="I176" s="88">
        <f t="shared" si="9"/>
        <v>2.0440251572327206E-2</v>
      </c>
      <c r="J176" s="2"/>
      <c r="AG176" s="2"/>
      <c r="AH176" s="2"/>
      <c r="AI176" s="2"/>
      <c r="AJ176" s="2"/>
      <c r="AK176" s="2"/>
      <c r="AL176" s="2"/>
      <c r="AM176" s="16"/>
    </row>
    <row r="177" spans="1:39" ht="14.25" x14ac:dyDescent="0.25">
      <c r="A177" s="48" t="s">
        <v>127</v>
      </c>
      <c r="B177" s="49" t="s">
        <v>125</v>
      </c>
      <c r="C177" s="111">
        <v>709805</v>
      </c>
      <c r="D177" s="50" t="s">
        <v>522</v>
      </c>
      <c r="E177" s="50">
        <v>5</v>
      </c>
      <c r="F177" s="484">
        <v>111.5</v>
      </c>
      <c r="G177" s="336"/>
      <c r="H177" s="51">
        <v>109</v>
      </c>
      <c r="I177" s="88">
        <f t="shared" si="9"/>
        <v>2.2935779816513735E-2</v>
      </c>
      <c r="J177" s="2"/>
      <c r="AG177" s="2"/>
      <c r="AH177" s="2"/>
      <c r="AI177" s="2"/>
      <c r="AJ177" s="2"/>
      <c r="AK177" s="2"/>
      <c r="AL177" s="2"/>
      <c r="AM177" s="16"/>
    </row>
    <row r="178" spans="1:39" ht="14.25" x14ac:dyDescent="0.25">
      <c r="A178" s="48" t="s">
        <v>127</v>
      </c>
      <c r="B178" s="49" t="s">
        <v>116</v>
      </c>
      <c r="C178" s="111">
        <v>709806</v>
      </c>
      <c r="D178" s="50" t="s">
        <v>522</v>
      </c>
      <c r="E178" s="50">
        <v>1</v>
      </c>
      <c r="F178" s="484">
        <v>160.5</v>
      </c>
      <c r="G178" s="336"/>
      <c r="H178" s="51">
        <v>157</v>
      </c>
      <c r="I178" s="88">
        <f t="shared" si="9"/>
        <v>2.2292993630573354E-2</v>
      </c>
      <c r="J178" s="2"/>
      <c r="AG178" s="2"/>
      <c r="AH178" s="2"/>
      <c r="AI178" s="2"/>
      <c r="AJ178" s="2"/>
      <c r="AK178" s="2"/>
      <c r="AL178" s="2"/>
      <c r="AM178" s="16"/>
    </row>
    <row r="179" spans="1:39" ht="14.25" x14ac:dyDescent="0.25">
      <c r="A179" s="48" t="s">
        <v>127</v>
      </c>
      <c r="B179" s="49" t="s">
        <v>117</v>
      </c>
      <c r="C179" s="111">
        <v>709807</v>
      </c>
      <c r="D179" s="50" t="s">
        <v>522</v>
      </c>
      <c r="E179" s="50">
        <v>1</v>
      </c>
      <c r="F179" s="484">
        <v>222.5</v>
      </c>
      <c r="G179" s="336"/>
      <c r="H179" s="51">
        <v>218</v>
      </c>
      <c r="I179" s="88">
        <f t="shared" si="9"/>
        <v>2.0642201834862428E-2</v>
      </c>
      <c r="J179" s="2"/>
      <c r="AG179" s="2"/>
      <c r="AH179" s="2"/>
      <c r="AI179" s="2"/>
      <c r="AJ179" s="2"/>
      <c r="AK179" s="2"/>
      <c r="AL179" s="2"/>
      <c r="AM179" s="16"/>
    </row>
    <row r="180" spans="1:39" ht="15" thickBot="1" x14ac:dyDescent="0.3">
      <c r="A180" s="52" t="s">
        <v>127</v>
      </c>
      <c r="B180" s="53" t="s">
        <v>118</v>
      </c>
      <c r="C180" s="113">
        <v>709808</v>
      </c>
      <c r="D180" s="55" t="s">
        <v>522</v>
      </c>
      <c r="E180" s="55">
        <v>1</v>
      </c>
      <c r="F180" s="485">
        <v>398</v>
      </c>
      <c r="G180" s="337"/>
      <c r="H180" s="56">
        <v>390</v>
      </c>
      <c r="I180" s="90">
        <f t="shared" si="9"/>
        <v>2.051282051282044E-2</v>
      </c>
      <c r="J180" s="2"/>
      <c r="AG180" s="2"/>
      <c r="AH180" s="2"/>
      <c r="AI180" s="2"/>
      <c r="AJ180" s="2"/>
      <c r="AK180" s="2"/>
      <c r="AL180" s="2"/>
      <c r="AM180" s="16"/>
    </row>
    <row r="181" spans="1:39" ht="14.25" x14ac:dyDescent="0.25">
      <c r="A181" s="93" t="s">
        <v>128</v>
      </c>
      <c r="B181" s="81" t="s">
        <v>129</v>
      </c>
      <c r="C181" s="105">
        <v>730916</v>
      </c>
      <c r="D181" s="82" t="s">
        <v>522</v>
      </c>
      <c r="E181" s="82">
        <v>10</v>
      </c>
      <c r="F181" s="491">
        <v>13.4</v>
      </c>
      <c r="G181" s="342"/>
      <c r="H181" s="61">
        <v>13.1</v>
      </c>
      <c r="I181" s="409">
        <f t="shared" si="9"/>
        <v>2.2900763358778775E-2</v>
      </c>
      <c r="J181" s="2"/>
      <c r="AG181" s="2"/>
      <c r="AH181" s="2"/>
      <c r="AI181" s="2"/>
      <c r="AJ181" s="2"/>
      <c r="AK181" s="2"/>
      <c r="AL181" s="2"/>
      <c r="AM181" s="16"/>
    </row>
    <row r="182" spans="1:39" ht="14.25" x14ac:dyDescent="0.25">
      <c r="A182" s="48" t="s">
        <v>128</v>
      </c>
      <c r="B182" s="44" t="s">
        <v>130</v>
      </c>
      <c r="C182" s="98">
        <v>730920</v>
      </c>
      <c r="D182" s="46" t="s">
        <v>522</v>
      </c>
      <c r="E182" s="46">
        <v>10</v>
      </c>
      <c r="F182" s="483">
        <v>14.6</v>
      </c>
      <c r="G182" s="333"/>
      <c r="H182" s="47">
        <v>14.3</v>
      </c>
      <c r="I182" s="88">
        <f t="shared" si="9"/>
        <v>2.0979020979020824E-2</v>
      </c>
      <c r="J182" s="2"/>
      <c r="AG182" s="2"/>
      <c r="AH182" s="2"/>
      <c r="AI182" s="2"/>
      <c r="AJ182" s="2"/>
      <c r="AK182" s="2"/>
      <c r="AL182" s="2"/>
      <c r="AM182" s="16"/>
    </row>
    <row r="183" spans="1:39" ht="15" thickBot="1" x14ac:dyDescent="0.3">
      <c r="A183" s="95" t="s">
        <v>128</v>
      </c>
      <c r="B183" s="397" t="s">
        <v>131</v>
      </c>
      <c r="C183" s="99">
        <v>730925</v>
      </c>
      <c r="D183" s="400" t="s">
        <v>522</v>
      </c>
      <c r="E183" s="400">
        <v>10</v>
      </c>
      <c r="F183" s="489">
        <v>27.75</v>
      </c>
      <c r="G183" s="343"/>
      <c r="H183" s="77">
        <v>27.2</v>
      </c>
      <c r="I183" s="392">
        <f t="shared" si="9"/>
        <v>2.0220588235294157E-2</v>
      </c>
      <c r="J183" s="2"/>
      <c r="AG183" s="2"/>
      <c r="AH183" s="2"/>
      <c r="AI183" s="2"/>
      <c r="AJ183" s="2"/>
      <c r="AK183" s="2"/>
      <c r="AL183" s="2"/>
      <c r="AM183" s="16"/>
    </row>
    <row r="184" spans="1:39" ht="14.25" x14ac:dyDescent="0.25">
      <c r="A184" s="80" t="s">
        <v>135</v>
      </c>
      <c r="B184" s="81" t="s">
        <v>139</v>
      </c>
      <c r="C184" s="105">
        <v>760014</v>
      </c>
      <c r="D184" s="82" t="s">
        <v>522</v>
      </c>
      <c r="E184" s="82">
        <v>10</v>
      </c>
      <c r="F184" s="491">
        <v>24.9</v>
      </c>
      <c r="G184" s="335"/>
      <c r="H184" s="61">
        <v>24.4</v>
      </c>
      <c r="I184" s="94">
        <f t="shared" si="9"/>
        <v>2.0491803278688492E-2</v>
      </c>
      <c r="J184" s="2"/>
      <c r="AG184" s="2"/>
      <c r="AH184" s="2"/>
      <c r="AI184" s="2"/>
      <c r="AJ184" s="2"/>
      <c r="AK184" s="2"/>
      <c r="AL184" s="2"/>
      <c r="AM184" s="16"/>
    </row>
    <row r="185" spans="1:39" ht="14.25" x14ac:dyDescent="0.25">
      <c r="A185" s="43" t="s">
        <v>135</v>
      </c>
      <c r="B185" s="44" t="s">
        <v>129</v>
      </c>
      <c r="C185" s="98">
        <v>760016</v>
      </c>
      <c r="D185" s="46" t="s">
        <v>522</v>
      </c>
      <c r="E185" s="46">
        <v>10</v>
      </c>
      <c r="F185" s="483">
        <v>20.2</v>
      </c>
      <c r="G185" s="333"/>
      <c r="H185" s="47">
        <v>19.8</v>
      </c>
      <c r="I185" s="88">
        <f t="shared" ref="I185:I208" si="10">F185/H185-1</f>
        <v>2.020202020202011E-2</v>
      </c>
      <c r="J185" s="2"/>
      <c r="AG185" s="2"/>
      <c r="AH185" s="2"/>
      <c r="AI185" s="2"/>
      <c r="AJ185" s="2"/>
      <c r="AK185" s="2"/>
      <c r="AL185" s="2"/>
      <c r="AM185" s="16"/>
    </row>
    <row r="186" spans="1:39" ht="14.25" x14ac:dyDescent="0.25">
      <c r="A186" s="43" t="s">
        <v>136</v>
      </c>
      <c r="B186" s="44" t="s">
        <v>130</v>
      </c>
      <c r="C186" s="98">
        <v>760020</v>
      </c>
      <c r="D186" s="46" t="s">
        <v>522</v>
      </c>
      <c r="E186" s="46">
        <v>10</v>
      </c>
      <c r="F186" s="483">
        <v>22.65</v>
      </c>
      <c r="G186" s="333"/>
      <c r="H186" s="47">
        <v>22.2</v>
      </c>
      <c r="I186" s="88">
        <f t="shared" si="10"/>
        <v>2.0270270270270174E-2</v>
      </c>
      <c r="J186" s="2"/>
      <c r="AG186" s="2"/>
      <c r="AH186" s="2"/>
      <c r="AI186" s="2"/>
      <c r="AJ186" s="2"/>
      <c r="AK186" s="2"/>
      <c r="AL186" s="2"/>
      <c r="AM186" s="16"/>
    </row>
    <row r="187" spans="1:39" ht="14.25" x14ac:dyDescent="0.25">
      <c r="A187" s="43" t="s">
        <v>136</v>
      </c>
      <c r="B187" s="44" t="s">
        <v>131</v>
      </c>
      <c r="C187" s="98">
        <v>760025</v>
      </c>
      <c r="D187" s="46" t="s">
        <v>522</v>
      </c>
      <c r="E187" s="46">
        <v>10</v>
      </c>
      <c r="F187" s="483">
        <v>38.9</v>
      </c>
      <c r="G187" s="333"/>
      <c r="H187" s="47">
        <v>38.1</v>
      </c>
      <c r="I187" s="88">
        <f t="shared" si="10"/>
        <v>2.0997375328083878E-2</v>
      </c>
      <c r="J187" s="2"/>
      <c r="AG187" s="2"/>
      <c r="AH187" s="2"/>
      <c r="AI187" s="2"/>
      <c r="AJ187" s="2"/>
      <c r="AK187" s="2"/>
      <c r="AL187" s="2"/>
      <c r="AM187" s="16"/>
    </row>
    <row r="188" spans="1:39" ht="14.25" x14ac:dyDescent="0.25">
      <c r="A188" s="43" t="s">
        <v>136</v>
      </c>
      <c r="B188" s="44" t="s">
        <v>137</v>
      </c>
      <c r="C188" s="98">
        <v>760032</v>
      </c>
      <c r="D188" s="46" t="s">
        <v>522</v>
      </c>
      <c r="E188" s="46">
        <v>5</v>
      </c>
      <c r="F188" s="483">
        <v>63.7</v>
      </c>
      <c r="G188" s="333"/>
      <c r="H188" s="47">
        <v>62.4</v>
      </c>
      <c r="I188" s="88">
        <f>F188/H188-1</f>
        <v>2.0833333333333481E-2</v>
      </c>
      <c r="J188" s="2"/>
      <c r="AG188" s="2"/>
      <c r="AH188" s="2"/>
      <c r="AI188" s="2"/>
      <c r="AJ188" s="2"/>
      <c r="AK188" s="2"/>
      <c r="AL188" s="2"/>
      <c r="AM188" s="16"/>
    </row>
    <row r="189" spans="1:39" ht="15" thickBot="1" x14ac:dyDescent="0.3">
      <c r="A189" s="68" t="s">
        <v>136</v>
      </c>
      <c r="B189" s="73" t="s">
        <v>132</v>
      </c>
      <c r="C189" s="100">
        <v>760040</v>
      </c>
      <c r="D189" s="69" t="s">
        <v>522</v>
      </c>
      <c r="E189" s="69">
        <v>2</v>
      </c>
      <c r="F189" s="488">
        <v>104.6</v>
      </c>
      <c r="G189" s="334"/>
      <c r="H189" s="75">
        <v>102.5</v>
      </c>
      <c r="I189" s="90">
        <f>F189/H189-1</f>
        <v>2.0487804878048799E-2</v>
      </c>
      <c r="J189" s="2"/>
      <c r="AG189" s="2"/>
      <c r="AH189" s="2"/>
      <c r="AI189" s="2"/>
      <c r="AJ189" s="2"/>
      <c r="AK189" s="2"/>
      <c r="AL189" s="2"/>
      <c r="AM189" s="16"/>
    </row>
    <row r="190" spans="1:39" ht="14.25" x14ac:dyDescent="0.25">
      <c r="A190" s="58" t="s">
        <v>138</v>
      </c>
      <c r="B190" s="402" t="s">
        <v>129</v>
      </c>
      <c r="C190" s="97">
        <v>710116</v>
      </c>
      <c r="D190" s="405" t="s">
        <v>522</v>
      </c>
      <c r="E190" s="405">
        <v>10</v>
      </c>
      <c r="F190" s="486">
        <v>31.5</v>
      </c>
      <c r="G190" s="333"/>
      <c r="H190" s="60">
        <v>30.8</v>
      </c>
      <c r="I190" s="88">
        <f>F190/H190-1</f>
        <v>2.2727272727272707E-2</v>
      </c>
      <c r="J190" s="2"/>
      <c r="AG190" s="2"/>
      <c r="AH190" s="2"/>
      <c r="AI190" s="2"/>
      <c r="AJ190" s="2"/>
      <c r="AK190" s="2"/>
      <c r="AL190" s="2"/>
      <c r="AM190" s="16"/>
    </row>
    <row r="191" spans="1:39" ht="14.25" x14ac:dyDescent="0.25">
      <c r="A191" s="43" t="s">
        <v>140</v>
      </c>
      <c r="B191" s="44" t="s">
        <v>130</v>
      </c>
      <c r="C191" s="98">
        <v>710120</v>
      </c>
      <c r="D191" s="46" t="s">
        <v>522</v>
      </c>
      <c r="E191" s="46">
        <v>10</v>
      </c>
      <c r="F191" s="483">
        <v>32.5</v>
      </c>
      <c r="G191" s="333"/>
      <c r="H191" s="47">
        <v>31.8</v>
      </c>
      <c r="I191" s="88">
        <f t="shared" si="10"/>
        <v>2.2012578616352085E-2</v>
      </c>
      <c r="J191" s="2"/>
      <c r="AG191" s="2"/>
      <c r="AH191" s="2"/>
      <c r="AI191" s="2"/>
      <c r="AJ191" s="2"/>
      <c r="AK191" s="2"/>
      <c r="AL191" s="2"/>
      <c r="AM191" s="16"/>
    </row>
    <row r="192" spans="1:39" ht="14.25" x14ac:dyDescent="0.25">
      <c r="A192" s="43" t="s">
        <v>140</v>
      </c>
      <c r="B192" s="44" t="s">
        <v>131</v>
      </c>
      <c r="C192" s="98">
        <v>710125</v>
      </c>
      <c r="D192" s="46" t="s">
        <v>522</v>
      </c>
      <c r="E192" s="46">
        <v>10</v>
      </c>
      <c r="F192" s="483">
        <v>49.2</v>
      </c>
      <c r="G192" s="333"/>
      <c r="H192" s="47">
        <v>48.2</v>
      </c>
      <c r="I192" s="88">
        <f t="shared" si="10"/>
        <v>2.0746887966804906E-2</v>
      </c>
      <c r="J192" s="2"/>
      <c r="AG192" s="2"/>
      <c r="AH192" s="2"/>
      <c r="AI192" s="2"/>
      <c r="AJ192" s="2"/>
      <c r="AK192" s="2"/>
      <c r="AL192" s="2"/>
      <c r="AM192" s="16"/>
    </row>
    <row r="193" spans="1:39" ht="14.25" x14ac:dyDescent="0.25">
      <c r="A193" s="43" t="s">
        <v>140</v>
      </c>
      <c r="B193" s="44" t="s">
        <v>137</v>
      </c>
      <c r="C193" s="98">
        <v>710132</v>
      </c>
      <c r="D193" s="46" t="s">
        <v>522</v>
      </c>
      <c r="E193" s="46">
        <v>5</v>
      </c>
      <c r="F193" s="483">
        <v>82.8</v>
      </c>
      <c r="G193" s="333"/>
      <c r="H193" s="47">
        <v>81.099999999999994</v>
      </c>
      <c r="I193" s="88">
        <f t="shared" si="10"/>
        <v>2.0961775585696785E-2</v>
      </c>
      <c r="J193" s="2"/>
      <c r="AG193" s="2"/>
      <c r="AH193" s="2"/>
      <c r="AI193" s="2"/>
      <c r="AJ193" s="2"/>
      <c r="AK193" s="2"/>
      <c r="AL193" s="2"/>
      <c r="AM193" s="16"/>
    </row>
    <row r="194" spans="1:39" ht="14.25" x14ac:dyDescent="0.25">
      <c r="A194" s="43" t="s">
        <v>140</v>
      </c>
      <c r="B194" s="44" t="s">
        <v>132</v>
      </c>
      <c r="C194" s="98">
        <v>710140</v>
      </c>
      <c r="D194" s="46" t="s">
        <v>522</v>
      </c>
      <c r="E194" s="46">
        <v>2</v>
      </c>
      <c r="F194" s="483">
        <v>152</v>
      </c>
      <c r="G194" s="333"/>
      <c r="H194" s="47">
        <v>148.69999999999999</v>
      </c>
      <c r="I194" s="88">
        <f t="shared" si="10"/>
        <v>2.21923335574985E-2</v>
      </c>
      <c r="J194" s="2"/>
      <c r="AG194" s="2"/>
      <c r="AH194" s="2"/>
      <c r="AI194" s="2"/>
      <c r="AJ194" s="2"/>
      <c r="AK194" s="2"/>
      <c r="AL194" s="2"/>
      <c r="AM194" s="16"/>
    </row>
    <row r="195" spans="1:39" ht="14.25" x14ac:dyDescent="0.25">
      <c r="A195" s="43" t="s">
        <v>140</v>
      </c>
      <c r="B195" s="44" t="s">
        <v>133</v>
      </c>
      <c r="C195" s="98">
        <v>710150</v>
      </c>
      <c r="D195" s="46" t="s">
        <v>522</v>
      </c>
      <c r="E195" s="46">
        <v>1</v>
      </c>
      <c r="F195" s="483">
        <v>281.5</v>
      </c>
      <c r="G195" s="333"/>
      <c r="H195" s="47">
        <v>275.60000000000002</v>
      </c>
      <c r="I195" s="88">
        <f t="shared" si="10"/>
        <v>2.1407837445573286E-2</v>
      </c>
      <c r="J195" s="2"/>
      <c r="AG195" s="2"/>
      <c r="AH195" s="2"/>
      <c r="AI195" s="2"/>
      <c r="AJ195" s="2"/>
      <c r="AK195" s="2"/>
      <c r="AL195" s="2"/>
      <c r="AM195" s="16"/>
    </row>
    <row r="196" spans="1:39" ht="15" thickBot="1" x14ac:dyDescent="0.3">
      <c r="A196" s="68" t="s">
        <v>140</v>
      </c>
      <c r="B196" s="73" t="s">
        <v>134</v>
      </c>
      <c r="C196" s="100">
        <v>710163</v>
      </c>
      <c r="D196" s="69" t="s">
        <v>522</v>
      </c>
      <c r="E196" s="69">
        <v>1</v>
      </c>
      <c r="F196" s="488">
        <v>346</v>
      </c>
      <c r="G196" s="343"/>
      <c r="H196" s="75">
        <v>339</v>
      </c>
      <c r="I196" s="392">
        <f t="shared" si="10"/>
        <v>2.0648967551622377E-2</v>
      </c>
      <c r="J196" s="2"/>
      <c r="AG196" s="2"/>
      <c r="AH196" s="2"/>
      <c r="AI196" s="2"/>
      <c r="AJ196" s="2"/>
      <c r="AK196" s="2"/>
      <c r="AL196" s="2"/>
      <c r="AM196" s="16"/>
    </row>
    <row r="197" spans="1:39" ht="14.25" x14ac:dyDescent="0.25">
      <c r="A197" s="93" t="s">
        <v>141</v>
      </c>
      <c r="B197" s="81" t="s">
        <v>142</v>
      </c>
      <c r="C197" s="108">
        <v>730504</v>
      </c>
      <c r="D197" s="82" t="s">
        <v>522</v>
      </c>
      <c r="E197" s="82">
        <v>10</v>
      </c>
      <c r="F197" s="491">
        <v>13.9</v>
      </c>
      <c r="G197" s="335"/>
      <c r="H197" s="61">
        <v>13.6</v>
      </c>
      <c r="I197" s="94">
        <f t="shared" si="10"/>
        <v>2.2058823529411908E-2</v>
      </c>
      <c r="J197" s="2"/>
      <c r="AG197" s="2"/>
      <c r="AH197" s="2"/>
      <c r="AI197" s="2"/>
      <c r="AJ197" s="2"/>
      <c r="AK197" s="2"/>
      <c r="AL197" s="2"/>
      <c r="AM197" s="16"/>
    </row>
    <row r="198" spans="1:39" ht="14.25" x14ac:dyDescent="0.25">
      <c r="A198" s="48" t="s">
        <v>141</v>
      </c>
      <c r="B198" s="44" t="s">
        <v>143</v>
      </c>
      <c r="C198" s="111">
        <v>730508</v>
      </c>
      <c r="D198" s="46" t="s">
        <v>522</v>
      </c>
      <c r="E198" s="46">
        <v>10</v>
      </c>
      <c r="F198" s="483">
        <v>14.4</v>
      </c>
      <c r="G198" s="333"/>
      <c r="H198" s="47">
        <v>14.1</v>
      </c>
      <c r="I198" s="88">
        <f t="shared" si="10"/>
        <v>2.1276595744680993E-2</v>
      </c>
      <c r="J198" s="2"/>
      <c r="AG198" s="2"/>
      <c r="AH198" s="2"/>
      <c r="AI198" s="2"/>
      <c r="AJ198" s="2"/>
      <c r="AK198" s="2"/>
      <c r="AL198" s="2"/>
      <c r="AM198" s="16"/>
    </row>
    <row r="199" spans="1:39" ht="14.25" x14ac:dyDescent="0.25">
      <c r="A199" s="48" t="s">
        <v>141</v>
      </c>
      <c r="B199" s="44" t="s">
        <v>144</v>
      </c>
      <c r="C199" s="111">
        <v>730509</v>
      </c>
      <c r="D199" s="46" t="s">
        <v>522</v>
      </c>
      <c r="E199" s="46">
        <v>10</v>
      </c>
      <c r="F199" s="483">
        <v>14.4</v>
      </c>
      <c r="G199" s="333"/>
      <c r="H199" s="47">
        <v>14.1</v>
      </c>
      <c r="I199" s="88">
        <f t="shared" si="10"/>
        <v>2.1276595744680993E-2</v>
      </c>
      <c r="J199" s="2"/>
      <c r="AG199" s="2"/>
      <c r="AH199" s="2"/>
      <c r="AI199" s="2"/>
      <c r="AJ199" s="2"/>
      <c r="AK199" s="2"/>
      <c r="AL199" s="2"/>
      <c r="AM199" s="16"/>
    </row>
    <row r="200" spans="1:39" ht="14.25" x14ac:dyDescent="0.25">
      <c r="A200" s="48" t="s">
        <v>141</v>
      </c>
      <c r="B200" s="44" t="s">
        <v>145</v>
      </c>
      <c r="C200" s="111">
        <v>730511</v>
      </c>
      <c r="D200" s="46" t="s">
        <v>522</v>
      </c>
      <c r="E200" s="46">
        <v>10</v>
      </c>
      <c r="F200" s="483">
        <v>14.4</v>
      </c>
      <c r="G200" s="333"/>
      <c r="H200" s="47">
        <v>14.1</v>
      </c>
      <c r="I200" s="88">
        <f t="shared" si="10"/>
        <v>2.1276595744680993E-2</v>
      </c>
      <c r="J200" s="2"/>
      <c r="AG200" s="2"/>
      <c r="AH200" s="2"/>
      <c r="AI200" s="2"/>
      <c r="AJ200" s="2"/>
      <c r="AK200" s="2"/>
      <c r="AL200" s="2"/>
      <c r="AM200" s="16"/>
    </row>
    <row r="201" spans="1:39" ht="14.25" x14ac:dyDescent="0.25">
      <c r="A201" s="48" t="s">
        <v>141</v>
      </c>
      <c r="B201" s="44" t="s">
        <v>146</v>
      </c>
      <c r="C201" s="111">
        <v>730516</v>
      </c>
      <c r="D201" s="46" t="s">
        <v>522</v>
      </c>
      <c r="E201" s="46">
        <v>10</v>
      </c>
      <c r="F201" s="483">
        <v>24</v>
      </c>
      <c r="G201" s="333"/>
      <c r="H201" s="47">
        <v>23.5</v>
      </c>
      <c r="I201" s="88">
        <f t="shared" si="10"/>
        <v>2.1276595744680771E-2</v>
      </c>
      <c r="J201" s="2"/>
      <c r="AG201" s="2"/>
      <c r="AH201" s="2"/>
      <c r="AI201" s="2"/>
      <c r="AJ201" s="2"/>
      <c r="AK201" s="2"/>
      <c r="AL201" s="2"/>
      <c r="AM201" s="16"/>
    </row>
    <row r="202" spans="1:39" ht="14.25" x14ac:dyDescent="0.25">
      <c r="A202" s="48" t="s">
        <v>141</v>
      </c>
      <c r="B202" s="44" t="s">
        <v>147</v>
      </c>
      <c r="C202" s="111">
        <v>730544</v>
      </c>
      <c r="D202" s="46" t="s">
        <v>522</v>
      </c>
      <c r="E202" s="46">
        <v>10</v>
      </c>
      <c r="F202" s="483">
        <v>26.8</v>
      </c>
      <c r="G202" s="333"/>
      <c r="H202" s="47">
        <v>26.2</v>
      </c>
      <c r="I202" s="88">
        <f t="shared" si="10"/>
        <v>2.2900763358778775E-2</v>
      </c>
      <c r="J202" s="2"/>
      <c r="AG202" s="2"/>
      <c r="AH202" s="2"/>
      <c r="AI202" s="2"/>
      <c r="AJ202" s="2"/>
      <c r="AK202" s="2"/>
      <c r="AL202" s="2"/>
      <c r="AM202" s="16"/>
    </row>
    <row r="203" spans="1:39" ht="14.25" x14ac:dyDescent="0.25">
      <c r="A203" s="48" t="s">
        <v>141</v>
      </c>
      <c r="B203" s="44" t="s">
        <v>148</v>
      </c>
      <c r="C203" s="111">
        <v>730514</v>
      </c>
      <c r="D203" s="46" t="s">
        <v>522</v>
      </c>
      <c r="E203" s="46">
        <v>10</v>
      </c>
      <c r="F203" s="483">
        <v>24</v>
      </c>
      <c r="G203" s="333"/>
      <c r="H203" s="47">
        <v>23.5</v>
      </c>
      <c r="I203" s="88">
        <f t="shared" si="10"/>
        <v>2.1276595744680771E-2</v>
      </c>
      <c r="J203" s="2"/>
      <c r="AG203" s="2"/>
      <c r="AH203" s="2"/>
      <c r="AI203" s="2"/>
      <c r="AJ203" s="2"/>
      <c r="AK203" s="2"/>
      <c r="AL203" s="2"/>
      <c r="AM203" s="16"/>
    </row>
    <row r="204" spans="1:39" ht="14.25" x14ac:dyDescent="0.25">
      <c r="A204" s="48" t="s">
        <v>141</v>
      </c>
      <c r="B204" s="44" t="s">
        <v>149</v>
      </c>
      <c r="C204" s="111">
        <v>730522</v>
      </c>
      <c r="D204" s="46" t="s">
        <v>522</v>
      </c>
      <c r="E204" s="46">
        <v>10</v>
      </c>
      <c r="F204" s="483">
        <v>24</v>
      </c>
      <c r="G204" s="333"/>
      <c r="H204" s="47">
        <v>23.5</v>
      </c>
      <c r="I204" s="88">
        <f t="shared" si="10"/>
        <v>2.1276595744680771E-2</v>
      </c>
      <c r="J204" s="2"/>
      <c r="AG204" s="2"/>
      <c r="AH204" s="2"/>
      <c r="AI204" s="2"/>
      <c r="AJ204" s="2"/>
      <c r="AK204" s="2"/>
      <c r="AL204" s="2"/>
      <c r="AM204" s="16"/>
    </row>
    <row r="205" spans="1:39" ht="14.25" x14ac:dyDescent="0.25">
      <c r="A205" s="48" t="s">
        <v>141</v>
      </c>
      <c r="B205" s="44" t="s">
        <v>150</v>
      </c>
      <c r="C205" s="111">
        <v>730515</v>
      </c>
      <c r="D205" s="46" t="s">
        <v>522</v>
      </c>
      <c r="E205" s="46">
        <v>10</v>
      </c>
      <c r="F205" s="483">
        <v>26.8</v>
      </c>
      <c r="G205" s="333"/>
      <c r="H205" s="47">
        <v>26.2</v>
      </c>
      <c r="I205" s="88">
        <f t="shared" si="10"/>
        <v>2.2900763358778775E-2</v>
      </c>
      <c r="J205" s="2"/>
      <c r="AG205" s="2"/>
      <c r="AH205" s="2"/>
      <c r="AI205" s="2"/>
      <c r="AJ205" s="2"/>
      <c r="AK205" s="2"/>
      <c r="AL205" s="2"/>
      <c r="AM205" s="16"/>
    </row>
    <row r="206" spans="1:39" ht="15" thickBot="1" x14ac:dyDescent="0.3">
      <c r="A206" s="95" t="s">
        <v>141</v>
      </c>
      <c r="B206" s="397" t="s">
        <v>151</v>
      </c>
      <c r="C206" s="119">
        <v>730521</v>
      </c>
      <c r="D206" s="400" t="s">
        <v>522</v>
      </c>
      <c r="E206" s="400">
        <v>10</v>
      </c>
      <c r="F206" s="489">
        <v>27.7</v>
      </c>
      <c r="G206" s="343"/>
      <c r="H206" s="77">
        <v>27.1</v>
      </c>
      <c r="I206" s="392">
        <f t="shared" si="10"/>
        <v>2.2140221402213944E-2</v>
      </c>
      <c r="J206" s="2"/>
      <c r="AG206" s="2"/>
      <c r="AH206" s="2"/>
      <c r="AI206" s="2"/>
      <c r="AJ206" s="2"/>
      <c r="AK206" s="2"/>
      <c r="AL206" s="2"/>
      <c r="AM206" s="16"/>
    </row>
    <row r="207" spans="1:39" ht="14.25" x14ac:dyDescent="0.25">
      <c r="A207" s="80" t="s">
        <v>164</v>
      </c>
      <c r="B207" s="81" t="s">
        <v>462</v>
      </c>
      <c r="C207" s="108">
        <v>760512</v>
      </c>
      <c r="D207" s="82" t="s">
        <v>522</v>
      </c>
      <c r="E207" s="82">
        <v>10</v>
      </c>
      <c r="F207" s="491">
        <v>23.6</v>
      </c>
      <c r="G207" s="335"/>
      <c r="H207" s="61">
        <v>23.1</v>
      </c>
      <c r="I207" s="94">
        <f t="shared" si="10"/>
        <v>2.1645021645021689E-2</v>
      </c>
      <c r="J207" s="2"/>
      <c r="AG207" s="2"/>
      <c r="AH207" s="2"/>
      <c r="AI207" s="2"/>
      <c r="AJ207" s="2"/>
      <c r="AK207" s="2"/>
      <c r="AL207" s="2"/>
      <c r="AM207" s="16"/>
    </row>
    <row r="208" spans="1:39" ht="14.25" x14ac:dyDescent="0.25">
      <c r="A208" s="43" t="s">
        <v>164</v>
      </c>
      <c r="B208" s="44" t="s">
        <v>177</v>
      </c>
      <c r="C208" s="111">
        <v>760503</v>
      </c>
      <c r="D208" s="46" t="s">
        <v>522</v>
      </c>
      <c r="E208" s="46">
        <v>10</v>
      </c>
      <c r="F208" s="483">
        <v>23.6</v>
      </c>
      <c r="G208" s="333"/>
      <c r="H208" s="47">
        <v>23.1</v>
      </c>
      <c r="I208" s="88">
        <f t="shared" si="10"/>
        <v>2.1645021645021689E-2</v>
      </c>
      <c r="J208" s="2"/>
      <c r="AG208" s="2"/>
      <c r="AH208" s="2"/>
      <c r="AI208" s="2"/>
      <c r="AJ208" s="2"/>
      <c r="AK208" s="2"/>
      <c r="AL208" s="2"/>
      <c r="AM208" s="16"/>
    </row>
    <row r="209" spans="1:39" ht="14.25" x14ac:dyDescent="0.25">
      <c r="A209" s="43" t="s">
        <v>164</v>
      </c>
      <c r="B209" s="44" t="s">
        <v>142</v>
      </c>
      <c r="C209" s="111">
        <v>760504</v>
      </c>
      <c r="D209" s="46" t="s">
        <v>522</v>
      </c>
      <c r="E209" s="46">
        <v>10</v>
      </c>
      <c r="F209" s="483">
        <v>22.6</v>
      </c>
      <c r="G209" s="333"/>
      <c r="H209" s="47">
        <v>22.1</v>
      </c>
      <c r="I209" s="88">
        <f t="shared" ref="I209:I259" si="11">F209/H209-1</f>
        <v>2.2624434389140191E-2</v>
      </c>
      <c r="J209" s="2"/>
      <c r="AG209" s="2"/>
      <c r="AH209" s="2"/>
      <c r="AI209" s="2"/>
      <c r="AJ209" s="2"/>
      <c r="AK209" s="2"/>
      <c r="AL209" s="2"/>
      <c r="AM209" s="16"/>
    </row>
    <row r="210" spans="1:39" ht="14.25" x14ac:dyDescent="0.25">
      <c r="A210" s="43" t="s">
        <v>164</v>
      </c>
      <c r="B210" s="44" t="s">
        <v>463</v>
      </c>
      <c r="C210" s="111">
        <v>760507</v>
      </c>
      <c r="D210" s="46" t="s">
        <v>522</v>
      </c>
      <c r="E210" s="46">
        <v>10</v>
      </c>
      <c r="F210" s="483">
        <v>23.6</v>
      </c>
      <c r="G210" s="333"/>
      <c r="H210" s="47">
        <v>23.1</v>
      </c>
      <c r="I210" s="88">
        <f t="shared" si="11"/>
        <v>2.1645021645021689E-2</v>
      </c>
      <c r="J210" s="2"/>
      <c r="AG210" s="2"/>
      <c r="AH210" s="2"/>
      <c r="AI210" s="2"/>
      <c r="AJ210" s="2"/>
      <c r="AK210" s="2"/>
      <c r="AL210" s="2"/>
      <c r="AM210" s="16"/>
    </row>
    <row r="211" spans="1:39" ht="14.25" x14ac:dyDescent="0.25">
      <c r="A211" s="43" t="s">
        <v>164</v>
      </c>
      <c r="B211" s="44" t="s">
        <v>165</v>
      </c>
      <c r="C211" s="111">
        <v>760508</v>
      </c>
      <c r="D211" s="46" t="s">
        <v>522</v>
      </c>
      <c r="E211" s="46">
        <v>10</v>
      </c>
      <c r="F211" s="483">
        <v>22.6</v>
      </c>
      <c r="G211" s="333"/>
      <c r="H211" s="47">
        <v>22.1</v>
      </c>
      <c r="I211" s="88">
        <f t="shared" si="11"/>
        <v>2.2624434389140191E-2</v>
      </c>
      <c r="J211" s="2"/>
      <c r="AG211" s="2"/>
      <c r="AH211" s="2"/>
      <c r="AI211" s="2"/>
      <c r="AJ211" s="2"/>
      <c r="AK211" s="2"/>
      <c r="AL211" s="2"/>
      <c r="AM211" s="16"/>
    </row>
    <row r="212" spans="1:39" ht="14.25" x14ac:dyDescent="0.25">
      <c r="A212" s="43" t="s">
        <v>164</v>
      </c>
      <c r="B212" s="44" t="s">
        <v>144</v>
      </c>
      <c r="C212" s="111">
        <v>760509</v>
      </c>
      <c r="D212" s="46" t="s">
        <v>522</v>
      </c>
      <c r="E212" s="46">
        <v>10</v>
      </c>
      <c r="F212" s="483">
        <v>22.6</v>
      </c>
      <c r="G212" s="333"/>
      <c r="H212" s="47">
        <v>22.1</v>
      </c>
      <c r="I212" s="88">
        <f t="shared" si="11"/>
        <v>2.2624434389140191E-2</v>
      </c>
      <c r="J212" s="2"/>
      <c r="AG212" s="2"/>
      <c r="AH212" s="2"/>
      <c r="AI212" s="2"/>
      <c r="AJ212" s="2"/>
      <c r="AK212" s="2"/>
      <c r="AL212" s="2"/>
      <c r="AM212" s="16"/>
    </row>
    <row r="213" spans="1:39" ht="14.25" x14ac:dyDescent="0.25">
      <c r="A213" s="43" t="s">
        <v>164</v>
      </c>
      <c r="B213" s="44" t="s">
        <v>145</v>
      </c>
      <c r="C213" s="111">
        <v>760511</v>
      </c>
      <c r="D213" s="46" t="s">
        <v>522</v>
      </c>
      <c r="E213" s="46">
        <v>10</v>
      </c>
      <c r="F213" s="483">
        <v>22.6</v>
      </c>
      <c r="G213" s="333"/>
      <c r="H213" s="47">
        <v>22.1</v>
      </c>
      <c r="I213" s="88">
        <f t="shared" si="11"/>
        <v>2.2624434389140191E-2</v>
      </c>
      <c r="J213" s="2"/>
      <c r="AG213" s="2"/>
      <c r="AH213" s="2"/>
      <c r="AI213" s="2"/>
      <c r="AJ213" s="2"/>
      <c r="AK213" s="2"/>
      <c r="AL213" s="2"/>
      <c r="AM213" s="16"/>
    </row>
    <row r="214" spans="1:39" ht="14.25" x14ac:dyDescent="0.25">
      <c r="A214" s="43" t="s">
        <v>164</v>
      </c>
      <c r="B214" s="44" t="s">
        <v>146</v>
      </c>
      <c r="C214" s="111">
        <v>760516</v>
      </c>
      <c r="D214" s="46" t="s">
        <v>522</v>
      </c>
      <c r="E214" s="46">
        <v>10</v>
      </c>
      <c r="F214" s="483">
        <v>32.200000000000003</v>
      </c>
      <c r="G214" s="333"/>
      <c r="H214" s="47">
        <v>31.5</v>
      </c>
      <c r="I214" s="88">
        <f t="shared" si="11"/>
        <v>2.2222222222222365E-2</v>
      </c>
      <c r="J214" s="2"/>
      <c r="AG214" s="2"/>
      <c r="AH214" s="2"/>
      <c r="AI214" s="2"/>
      <c r="AJ214" s="2"/>
      <c r="AK214" s="2"/>
      <c r="AL214" s="2"/>
      <c r="AM214" s="16"/>
    </row>
    <row r="215" spans="1:39" ht="14.25" x14ac:dyDescent="0.25">
      <c r="A215" s="43" t="s">
        <v>164</v>
      </c>
      <c r="B215" s="44" t="s">
        <v>147</v>
      </c>
      <c r="C215" s="111">
        <v>760544</v>
      </c>
      <c r="D215" s="46" t="s">
        <v>522</v>
      </c>
      <c r="E215" s="46">
        <v>10</v>
      </c>
      <c r="F215" s="483">
        <v>35.5</v>
      </c>
      <c r="G215" s="333"/>
      <c r="H215" s="47">
        <v>34.799999999999997</v>
      </c>
      <c r="I215" s="88">
        <f t="shared" si="11"/>
        <v>2.0114942528735691E-2</v>
      </c>
      <c r="J215" s="2"/>
      <c r="AG215" s="2"/>
      <c r="AH215" s="2"/>
      <c r="AI215" s="2"/>
      <c r="AJ215" s="2"/>
      <c r="AK215" s="2"/>
      <c r="AL215" s="2"/>
      <c r="AM215" s="16"/>
    </row>
    <row r="216" spans="1:39" ht="14.25" x14ac:dyDescent="0.25">
      <c r="A216" s="43" t="s">
        <v>164</v>
      </c>
      <c r="B216" s="44" t="s">
        <v>148</v>
      </c>
      <c r="C216" s="111">
        <v>760514</v>
      </c>
      <c r="D216" s="46" t="s">
        <v>522</v>
      </c>
      <c r="E216" s="46">
        <v>10</v>
      </c>
      <c r="F216" s="483">
        <v>32.200000000000003</v>
      </c>
      <c r="G216" s="333"/>
      <c r="H216" s="47">
        <v>31.5</v>
      </c>
      <c r="I216" s="88">
        <f t="shared" si="11"/>
        <v>2.2222222222222365E-2</v>
      </c>
      <c r="J216" s="2"/>
      <c r="AG216" s="2"/>
      <c r="AH216" s="2"/>
      <c r="AI216" s="2"/>
      <c r="AJ216" s="2"/>
      <c r="AK216" s="2"/>
      <c r="AL216" s="2"/>
      <c r="AM216" s="16"/>
    </row>
    <row r="217" spans="1:39" ht="14.25" x14ac:dyDescent="0.25">
      <c r="A217" s="43" t="s">
        <v>164</v>
      </c>
      <c r="B217" s="44" t="s">
        <v>166</v>
      </c>
      <c r="C217" s="111">
        <v>760522</v>
      </c>
      <c r="D217" s="46" t="s">
        <v>522</v>
      </c>
      <c r="E217" s="46">
        <v>10</v>
      </c>
      <c r="F217" s="483">
        <v>32.200000000000003</v>
      </c>
      <c r="G217" s="333"/>
      <c r="H217" s="47">
        <v>31.5</v>
      </c>
      <c r="I217" s="88">
        <f t="shared" si="11"/>
        <v>2.2222222222222365E-2</v>
      </c>
      <c r="J217" s="2"/>
      <c r="AG217" s="2"/>
      <c r="AH217" s="2"/>
      <c r="AI217" s="2"/>
      <c r="AJ217" s="2"/>
      <c r="AK217" s="2"/>
      <c r="AL217" s="2"/>
      <c r="AM217" s="16"/>
    </row>
    <row r="218" spans="1:39" ht="14.25" x14ac:dyDescent="0.25">
      <c r="A218" s="43" t="s">
        <v>164</v>
      </c>
      <c r="B218" s="44" t="s">
        <v>167</v>
      </c>
      <c r="C218" s="111">
        <v>760515</v>
      </c>
      <c r="D218" s="46" t="s">
        <v>522</v>
      </c>
      <c r="E218" s="46">
        <v>10</v>
      </c>
      <c r="F218" s="483">
        <v>36.6</v>
      </c>
      <c r="G218" s="333"/>
      <c r="H218" s="47">
        <v>35.799999999999997</v>
      </c>
      <c r="I218" s="88">
        <f t="shared" si="11"/>
        <v>2.2346368715083997E-2</v>
      </c>
      <c r="J218" s="2"/>
      <c r="AG218" s="2"/>
      <c r="AH218" s="2"/>
      <c r="AI218" s="2"/>
      <c r="AJ218" s="2"/>
      <c r="AK218" s="2"/>
      <c r="AL218" s="2"/>
      <c r="AM218" s="16"/>
    </row>
    <row r="219" spans="1:39" ht="14.25" x14ac:dyDescent="0.25">
      <c r="A219" s="43" t="s">
        <v>164</v>
      </c>
      <c r="B219" s="44" t="s">
        <v>168</v>
      </c>
      <c r="C219" s="111">
        <v>760521</v>
      </c>
      <c r="D219" s="46" t="s">
        <v>522</v>
      </c>
      <c r="E219" s="46">
        <v>10</v>
      </c>
      <c r="F219" s="483">
        <v>37.799999999999997</v>
      </c>
      <c r="G219" s="333"/>
      <c r="H219" s="47">
        <v>37</v>
      </c>
      <c r="I219" s="88">
        <f t="shared" si="11"/>
        <v>2.1621621621621623E-2</v>
      </c>
      <c r="J219" s="2"/>
      <c r="AG219" s="2"/>
      <c r="AH219" s="2"/>
      <c r="AI219" s="2"/>
      <c r="AJ219" s="2"/>
      <c r="AK219" s="2"/>
      <c r="AL219" s="2"/>
      <c r="AM219" s="16"/>
    </row>
    <row r="220" spans="1:39" ht="14.25" x14ac:dyDescent="0.25">
      <c r="A220" s="43" t="s">
        <v>164</v>
      </c>
      <c r="B220" s="44" t="s">
        <v>152</v>
      </c>
      <c r="C220" s="111">
        <v>760517</v>
      </c>
      <c r="D220" s="46" t="s">
        <v>522</v>
      </c>
      <c r="E220" s="46">
        <v>5</v>
      </c>
      <c r="F220" s="483">
        <v>67.8</v>
      </c>
      <c r="G220" s="333"/>
      <c r="H220" s="47">
        <v>66.400000000000006</v>
      </c>
      <c r="I220" s="88">
        <f t="shared" si="11"/>
        <v>2.1084337349397408E-2</v>
      </c>
      <c r="J220" s="2"/>
      <c r="AG220" s="2"/>
      <c r="AH220" s="2"/>
      <c r="AI220" s="2"/>
      <c r="AJ220" s="2"/>
      <c r="AK220" s="2"/>
      <c r="AL220" s="2"/>
      <c r="AM220" s="16"/>
    </row>
    <row r="221" spans="1:39" ht="14.25" x14ac:dyDescent="0.25">
      <c r="A221" s="43" t="s">
        <v>164</v>
      </c>
      <c r="B221" s="44" t="s">
        <v>169</v>
      </c>
      <c r="C221" s="111">
        <v>760537</v>
      </c>
      <c r="D221" s="46" t="s">
        <v>522</v>
      </c>
      <c r="E221" s="46">
        <v>5</v>
      </c>
      <c r="F221" s="483">
        <v>67.8</v>
      </c>
      <c r="G221" s="333"/>
      <c r="H221" s="47">
        <v>66.400000000000006</v>
      </c>
      <c r="I221" s="88">
        <f t="shared" si="11"/>
        <v>2.1084337349397408E-2</v>
      </c>
      <c r="J221" s="2"/>
      <c r="AG221" s="2"/>
      <c r="AH221" s="2"/>
      <c r="AI221" s="2"/>
      <c r="AJ221" s="2"/>
      <c r="AK221" s="2"/>
      <c r="AL221" s="2"/>
      <c r="AM221" s="16"/>
    </row>
    <row r="222" spans="1:39" ht="14.25" x14ac:dyDescent="0.25">
      <c r="A222" s="43" t="s">
        <v>164</v>
      </c>
      <c r="B222" s="44" t="s">
        <v>170</v>
      </c>
      <c r="C222" s="111">
        <v>760518</v>
      </c>
      <c r="D222" s="46" t="s">
        <v>522</v>
      </c>
      <c r="E222" s="46">
        <v>5</v>
      </c>
      <c r="F222" s="483">
        <v>67.8</v>
      </c>
      <c r="G222" s="333"/>
      <c r="H222" s="47">
        <v>66.400000000000006</v>
      </c>
      <c r="I222" s="88">
        <f t="shared" si="11"/>
        <v>2.1084337349397408E-2</v>
      </c>
      <c r="J222" s="2"/>
      <c r="AG222" s="2"/>
      <c r="AH222" s="2"/>
      <c r="AI222" s="2"/>
      <c r="AJ222" s="2"/>
      <c r="AK222" s="2"/>
      <c r="AL222" s="2"/>
      <c r="AM222" s="16"/>
    </row>
    <row r="223" spans="1:39" ht="14.25" x14ac:dyDescent="0.25">
      <c r="A223" s="43" t="s">
        <v>164</v>
      </c>
      <c r="B223" s="44" t="s">
        <v>171</v>
      </c>
      <c r="C223" s="111">
        <v>760519</v>
      </c>
      <c r="D223" s="46" t="s">
        <v>522</v>
      </c>
      <c r="E223" s="46">
        <v>5</v>
      </c>
      <c r="F223" s="483">
        <v>67.8</v>
      </c>
      <c r="G223" s="333"/>
      <c r="H223" s="47">
        <v>66.400000000000006</v>
      </c>
      <c r="I223" s="88">
        <f t="shared" si="11"/>
        <v>2.1084337349397408E-2</v>
      </c>
      <c r="J223" s="2"/>
      <c r="AG223" s="2"/>
      <c r="AH223" s="2"/>
      <c r="AI223" s="2"/>
      <c r="AJ223" s="2"/>
      <c r="AK223" s="2"/>
      <c r="AL223" s="2"/>
      <c r="AM223" s="16"/>
    </row>
    <row r="224" spans="1:39" ht="14.25" x14ac:dyDescent="0.25">
      <c r="A224" s="43" t="s">
        <v>164</v>
      </c>
      <c r="B224" s="44" t="s">
        <v>172</v>
      </c>
      <c r="C224" s="111">
        <v>760520</v>
      </c>
      <c r="D224" s="46" t="s">
        <v>522</v>
      </c>
      <c r="E224" s="46">
        <v>5</v>
      </c>
      <c r="F224" s="483">
        <v>67.8</v>
      </c>
      <c r="G224" s="333"/>
      <c r="H224" s="47">
        <v>66.400000000000006</v>
      </c>
      <c r="I224" s="88">
        <f t="shared" si="11"/>
        <v>2.1084337349397408E-2</v>
      </c>
      <c r="J224" s="2"/>
      <c r="AG224" s="2"/>
      <c r="AH224" s="2"/>
      <c r="AI224" s="2"/>
      <c r="AJ224" s="2"/>
      <c r="AK224" s="2"/>
      <c r="AL224" s="2"/>
      <c r="AM224" s="16"/>
    </row>
    <row r="225" spans="1:39" ht="14.25" x14ac:dyDescent="0.25">
      <c r="A225" s="43" t="s">
        <v>164</v>
      </c>
      <c r="B225" s="44" t="s">
        <v>173</v>
      </c>
      <c r="C225" s="111">
        <v>760523</v>
      </c>
      <c r="D225" s="46" t="s">
        <v>522</v>
      </c>
      <c r="E225" s="46">
        <v>5</v>
      </c>
      <c r="F225" s="483">
        <v>67.8</v>
      </c>
      <c r="G225" s="333"/>
      <c r="H225" s="47">
        <v>66.400000000000006</v>
      </c>
      <c r="I225" s="88">
        <f t="shared" si="11"/>
        <v>2.1084337349397408E-2</v>
      </c>
      <c r="J225" s="2"/>
      <c r="AG225" s="2"/>
      <c r="AH225" s="2"/>
      <c r="AI225" s="2"/>
      <c r="AJ225" s="2"/>
      <c r="AK225" s="2"/>
      <c r="AL225" s="2"/>
      <c r="AM225" s="16"/>
    </row>
    <row r="226" spans="1:39" ht="14.25" x14ac:dyDescent="0.25">
      <c r="A226" s="43" t="s">
        <v>164</v>
      </c>
      <c r="B226" s="44" t="s">
        <v>174</v>
      </c>
      <c r="C226" s="111">
        <v>760536</v>
      </c>
      <c r="D226" s="46" t="s">
        <v>522</v>
      </c>
      <c r="E226" s="46">
        <v>2</v>
      </c>
      <c r="F226" s="483">
        <v>114.3</v>
      </c>
      <c r="G226" s="333"/>
      <c r="H226" s="47">
        <v>112</v>
      </c>
      <c r="I226" s="88">
        <f t="shared" si="11"/>
        <v>2.0535714285714324E-2</v>
      </c>
      <c r="J226" s="2"/>
      <c r="AG226" s="2"/>
      <c r="AH226" s="2"/>
      <c r="AI226" s="2"/>
      <c r="AJ226" s="2"/>
      <c r="AK226" s="2"/>
      <c r="AL226" s="2"/>
      <c r="AM226" s="16"/>
    </row>
    <row r="227" spans="1:39" ht="14.25" x14ac:dyDescent="0.25">
      <c r="A227" s="43" t="s">
        <v>164</v>
      </c>
      <c r="B227" s="44" t="s">
        <v>154</v>
      </c>
      <c r="C227" s="111">
        <v>760543</v>
      </c>
      <c r="D227" s="46" t="s">
        <v>522</v>
      </c>
      <c r="E227" s="46">
        <v>2</v>
      </c>
      <c r="F227" s="483">
        <v>114.3</v>
      </c>
      <c r="G227" s="333"/>
      <c r="H227" s="47">
        <v>112</v>
      </c>
      <c r="I227" s="88">
        <f t="shared" si="11"/>
        <v>2.0535714285714324E-2</v>
      </c>
      <c r="J227" s="2"/>
      <c r="AG227" s="2"/>
      <c r="AH227" s="2"/>
      <c r="AI227" s="2"/>
      <c r="AJ227" s="2"/>
      <c r="AK227" s="2"/>
      <c r="AL227" s="2"/>
      <c r="AM227" s="16"/>
    </row>
    <row r="228" spans="1:39" ht="14.25" x14ac:dyDescent="0.25">
      <c r="A228" s="43" t="s">
        <v>164</v>
      </c>
      <c r="B228" s="44" t="s">
        <v>155</v>
      </c>
      <c r="C228" s="111">
        <v>760533</v>
      </c>
      <c r="D228" s="46" t="s">
        <v>522</v>
      </c>
      <c r="E228" s="46">
        <v>2</v>
      </c>
      <c r="F228" s="483">
        <v>114.3</v>
      </c>
      <c r="G228" s="333"/>
      <c r="H228" s="47">
        <v>112</v>
      </c>
      <c r="I228" s="88">
        <f t="shared" si="11"/>
        <v>2.0535714285714324E-2</v>
      </c>
      <c r="J228" s="2"/>
      <c r="AG228" s="2"/>
      <c r="AH228" s="2"/>
      <c r="AI228" s="2"/>
      <c r="AJ228" s="2"/>
      <c r="AK228" s="2"/>
      <c r="AL228" s="2"/>
      <c r="AM228" s="16"/>
    </row>
    <row r="229" spans="1:39" ht="14.25" x14ac:dyDescent="0.25">
      <c r="A229" s="43" t="s">
        <v>164</v>
      </c>
      <c r="B229" s="44" t="s">
        <v>156</v>
      </c>
      <c r="C229" s="111">
        <v>760525</v>
      </c>
      <c r="D229" s="46" t="s">
        <v>522</v>
      </c>
      <c r="E229" s="46">
        <v>2</v>
      </c>
      <c r="F229" s="483">
        <v>114.3</v>
      </c>
      <c r="G229" s="333"/>
      <c r="H229" s="47">
        <v>112</v>
      </c>
      <c r="I229" s="88">
        <f t="shared" si="11"/>
        <v>2.0535714285714324E-2</v>
      </c>
      <c r="J229" s="2"/>
      <c r="AG229" s="2"/>
      <c r="AH229" s="2"/>
      <c r="AI229" s="2"/>
      <c r="AJ229" s="2"/>
      <c r="AK229" s="2"/>
      <c r="AL229" s="2"/>
      <c r="AM229" s="16"/>
    </row>
    <row r="230" spans="1:39" ht="14.25" x14ac:dyDescent="0.25">
      <c r="A230" s="43" t="s">
        <v>164</v>
      </c>
      <c r="B230" s="44" t="s">
        <v>157</v>
      </c>
      <c r="C230" s="111">
        <v>760524</v>
      </c>
      <c r="D230" s="46" t="s">
        <v>522</v>
      </c>
      <c r="E230" s="46">
        <v>2</v>
      </c>
      <c r="F230" s="483">
        <v>114.3</v>
      </c>
      <c r="G230" s="333"/>
      <c r="H230" s="47">
        <v>112</v>
      </c>
      <c r="I230" s="88">
        <f t="shared" si="11"/>
        <v>2.0535714285714324E-2</v>
      </c>
      <c r="J230" s="2"/>
      <c r="AG230" s="2"/>
      <c r="AH230" s="2"/>
      <c r="AI230" s="2"/>
      <c r="AJ230" s="2"/>
      <c r="AK230" s="2"/>
      <c r="AL230" s="2"/>
      <c r="AM230" s="16"/>
    </row>
    <row r="231" spans="1:39" ht="14.25" x14ac:dyDescent="0.25">
      <c r="A231" s="43" t="s">
        <v>164</v>
      </c>
      <c r="B231" s="44" t="s">
        <v>175</v>
      </c>
      <c r="C231" s="111">
        <v>760534</v>
      </c>
      <c r="D231" s="46" t="s">
        <v>522</v>
      </c>
      <c r="E231" s="46">
        <v>1</v>
      </c>
      <c r="F231" s="483">
        <v>140.5</v>
      </c>
      <c r="G231" s="333"/>
      <c r="H231" s="47">
        <v>137.5</v>
      </c>
      <c r="I231" s="88">
        <f t="shared" si="11"/>
        <v>2.1818181818181737E-2</v>
      </c>
      <c r="J231" s="2"/>
      <c r="AG231" s="2"/>
      <c r="AH231" s="2"/>
      <c r="AI231" s="2"/>
      <c r="AJ231" s="2"/>
      <c r="AK231" s="2"/>
      <c r="AL231" s="2"/>
      <c r="AM231" s="16"/>
    </row>
    <row r="232" spans="1:39" ht="15" thickBot="1" x14ac:dyDescent="0.3">
      <c r="A232" s="68" t="s">
        <v>164</v>
      </c>
      <c r="B232" s="73" t="s">
        <v>160</v>
      </c>
      <c r="C232" s="113">
        <v>760526</v>
      </c>
      <c r="D232" s="69" t="s">
        <v>522</v>
      </c>
      <c r="E232" s="69">
        <v>1</v>
      </c>
      <c r="F232" s="488">
        <v>186</v>
      </c>
      <c r="G232" s="334"/>
      <c r="H232" s="75">
        <v>182</v>
      </c>
      <c r="I232" s="90">
        <f t="shared" si="11"/>
        <v>2.19780219780219E-2</v>
      </c>
      <c r="J232" s="2"/>
      <c r="AG232" s="2"/>
      <c r="AH232" s="2"/>
      <c r="AI232" s="2"/>
      <c r="AJ232" s="2"/>
      <c r="AK232" s="2"/>
      <c r="AL232" s="2"/>
      <c r="AM232" s="16"/>
    </row>
    <row r="233" spans="1:39" ht="14.25" x14ac:dyDescent="0.25">
      <c r="A233" s="58" t="s">
        <v>176</v>
      </c>
      <c r="B233" s="402" t="s">
        <v>142</v>
      </c>
      <c r="C233" s="116">
        <v>710601</v>
      </c>
      <c r="D233" s="405" t="s">
        <v>522</v>
      </c>
      <c r="E233" s="405">
        <v>10</v>
      </c>
      <c r="F233" s="486">
        <v>33.6</v>
      </c>
      <c r="G233" s="333"/>
      <c r="H233" s="60">
        <v>32.9</v>
      </c>
      <c r="I233" s="88">
        <f>F233/H233-1</f>
        <v>2.1276595744680993E-2</v>
      </c>
      <c r="J233" s="2"/>
      <c r="AG233" s="2"/>
      <c r="AH233" s="2"/>
      <c r="AI233" s="2"/>
      <c r="AJ233" s="2"/>
      <c r="AK233" s="2"/>
      <c r="AL233" s="2"/>
      <c r="AM233" s="16"/>
    </row>
    <row r="234" spans="1:39" ht="14.25" x14ac:dyDescent="0.25">
      <c r="A234" s="43" t="s">
        <v>176</v>
      </c>
      <c r="B234" s="44" t="s">
        <v>165</v>
      </c>
      <c r="C234" s="111">
        <v>710602</v>
      </c>
      <c r="D234" s="46" t="s">
        <v>522</v>
      </c>
      <c r="E234" s="46">
        <v>10</v>
      </c>
      <c r="F234" s="483">
        <v>33.6</v>
      </c>
      <c r="G234" s="333"/>
      <c r="H234" s="47">
        <v>32.9</v>
      </c>
      <c r="I234" s="88">
        <f t="shared" si="11"/>
        <v>2.1276595744680993E-2</v>
      </c>
      <c r="J234" s="2"/>
      <c r="AG234" s="2"/>
      <c r="AH234" s="2"/>
      <c r="AI234" s="2"/>
      <c r="AJ234" s="2"/>
      <c r="AK234" s="2"/>
      <c r="AL234" s="2"/>
      <c r="AM234" s="16"/>
    </row>
    <row r="235" spans="1:39" ht="14.25" x14ac:dyDescent="0.25">
      <c r="A235" s="43" t="s">
        <v>176</v>
      </c>
      <c r="B235" s="44" t="s">
        <v>144</v>
      </c>
      <c r="C235" s="111">
        <v>710603</v>
      </c>
      <c r="D235" s="46" t="s">
        <v>522</v>
      </c>
      <c r="E235" s="46">
        <v>10</v>
      </c>
      <c r="F235" s="483">
        <v>33.6</v>
      </c>
      <c r="G235" s="333"/>
      <c r="H235" s="47">
        <v>32.9</v>
      </c>
      <c r="I235" s="88">
        <f t="shared" si="11"/>
        <v>2.1276595744680993E-2</v>
      </c>
      <c r="J235" s="2"/>
      <c r="AG235" s="2"/>
      <c r="AH235" s="2"/>
      <c r="AI235" s="2"/>
      <c r="AJ235" s="2"/>
      <c r="AK235" s="2"/>
      <c r="AL235" s="2"/>
      <c r="AM235" s="16"/>
    </row>
    <row r="236" spans="1:39" ht="14.25" x14ac:dyDescent="0.25">
      <c r="A236" s="43" t="s">
        <v>176</v>
      </c>
      <c r="B236" s="44" t="s">
        <v>145</v>
      </c>
      <c r="C236" s="111">
        <v>710604</v>
      </c>
      <c r="D236" s="46" t="s">
        <v>522</v>
      </c>
      <c r="E236" s="46">
        <v>10</v>
      </c>
      <c r="F236" s="483">
        <v>33.6</v>
      </c>
      <c r="G236" s="333"/>
      <c r="H236" s="47">
        <v>32.9</v>
      </c>
      <c r="I236" s="88">
        <f t="shared" si="11"/>
        <v>2.1276595744680993E-2</v>
      </c>
      <c r="J236" s="2"/>
      <c r="AG236" s="2"/>
      <c r="AH236" s="2"/>
      <c r="AI236" s="2"/>
      <c r="AJ236" s="2"/>
      <c r="AK236" s="2"/>
      <c r="AL236" s="2"/>
      <c r="AM236" s="16"/>
    </row>
    <row r="237" spans="1:39" ht="14.25" x14ac:dyDescent="0.25">
      <c r="A237" s="43" t="s">
        <v>176</v>
      </c>
      <c r="B237" s="44" t="s">
        <v>147</v>
      </c>
      <c r="C237" s="111">
        <v>710605</v>
      </c>
      <c r="D237" s="46" t="s">
        <v>522</v>
      </c>
      <c r="E237" s="46">
        <v>10</v>
      </c>
      <c r="F237" s="483">
        <v>49.8</v>
      </c>
      <c r="G237" s="333"/>
      <c r="H237" s="47">
        <v>48.8</v>
      </c>
      <c r="I237" s="88">
        <f t="shared" si="11"/>
        <v>2.0491803278688492E-2</v>
      </c>
      <c r="J237" s="2"/>
      <c r="AG237" s="2"/>
      <c r="AH237" s="2"/>
      <c r="AI237" s="2"/>
      <c r="AJ237" s="2"/>
      <c r="AK237" s="2"/>
      <c r="AL237" s="2"/>
      <c r="AM237" s="16"/>
    </row>
    <row r="238" spans="1:39" ht="14.25" x14ac:dyDescent="0.25">
      <c r="A238" s="43" t="s">
        <v>176</v>
      </c>
      <c r="B238" s="44" t="s">
        <v>148</v>
      </c>
      <c r="C238" s="111">
        <v>710606</v>
      </c>
      <c r="D238" s="46" t="s">
        <v>522</v>
      </c>
      <c r="E238" s="46">
        <v>10</v>
      </c>
      <c r="F238" s="483">
        <v>45</v>
      </c>
      <c r="G238" s="333"/>
      <c r="H238" s="47">
        <v>44.1</v>
      </c>
      <c r="I238" s="120">
        <f t="shared" si="11"/>
        <v>2.0408163265306145E-2</v>
      </c>
      <c r="J238" s="2"/>
      <c r="AG238" s="2"/>
      <c r="AH238" s="2"/>
      <c r="AI238" s="2"/>
      <c r="AJ238" s="2"/>
      <c r="AK238" s="2"/>
      <c r="AL238" s="2"/>
      <c r="AM238" s="16"/>
    </row>
    <row r="239" spans="1:39" ht="14.25" x14ac:dyDescent="0.25">
      <c r="A239" s="43" t="s">
        <v>176</v>
      </c>
      <c r="B239" s="44" t="s">
        <v>166</v>
      </c>
      <c r="C239" s="111">
        <v>710607</v>
      </c>
      <c r="D239" s="46" t="s">
        <v>522</v>
      </c>
      <c r="E239" s="46">
        <v>10</v>
      </c>
      <c r="F239" s="483">
        <v>45</v>
      </c>
      <c r="G239" s="333"/>
      <c r="H239" s="47">
        <v>44.1</v>
      </c>
      <c r="I239" s="88">
        <f t="shared" si="11"/>
        <v>2.0408163265306145E-2</v>
      </c>
      <c r="J239" s="2"/>
      <c r="AG239" s="2"/>
      <c r="AH239" s="2"/>
      <c r="AI239" s="2"/>
      <c r="AJ239" s="2"/>
      <c r="AK239" s="2"/>
      <c r="AL239" s="2"/>
      <c r="AM239" s="16"/>
    </row>
    <row r="240" spans="1:39" ht="14.25" x14ac:dyDescent="0.25">
      <c r="A240" s="43" t="s">
        <v>176</v>
      </c>
      <c r="B240" s="44" t="s">
        <v>167</v>
      </c>
      <c r="C240" s="111">
        <v>710608</v>
      </c>
      <c r="D240" s="46" t="s">
        <v>522</v>
      </c>
      <c r="E240" s="46">
        <v>10</v>
      </c>
      <c r="F240" s="483">
        <v>51.3</v>
      </c>
      <c r="G240" s="333"/>
      <c r="H240" s="47">
        <v>50.2</v>
      </c>
      <c r="I240" s="88">
        <f t="shared" si="11"/>
        <v>2.1912350597609542E-2</v>
      </c>
      <c r="J240" s="2"/>
      <c r="AG240" s="2"/>
      <c r="AH240" s="2"/>
      <c r="AI240" s="2"/>
      <c r="AJ240" s="2"/>
      <c r="AK240" s="2"/>
      <c r="AL240" s="2"/>
      <c r="AM240" s="16"/>
    </row>
    <row r="241" spans="1:39" ht="14.25" x14ac:dyDescent="0.25">
      <c r="A241" s="43" t="s">
        <v>176</v>
      </c>
      <c r="B241" s="44" t="s">
        <v>168</v>
      </c>
      <c r="C241" s="111">
        <v>710609</v>
      </c>
      <c r="D241" s="46" t="s">
        <v>522</v>
      </c>
      <c r="E241" s="46">
        <v>10</v>
      </c>
      <c r="F241" s="483">
        <v>53</v>
      </c>
      <c r="G241" s="333"/>
      <c r="H241" s="47">
        <v>51.9</v>
      </c>
      <c r="I241" s="88">
        <f t="shared" si="11"/>
        <v>2.1194605009633882E-2</v>
      </c>
      <c r="J241" s="2"/>
      <c r="AG241" s="2"/>
      <c r="AH241" s="2"/>
      <c r="AI241" s="2"/>
      <c r="AJ241" s="2"/>
      <c r="AK241" s="2"/>
      <c r="AL241" s="2"/>
      <c r="AM241" s="16"/>
    </row>
    <row r="242" spans="1:39" ht="14.25" x14ac:dyDescent="0.25">
      <c r="A242" s="43" t="s">
        <v>176</v>
      </c>
      <c r="B242" s="44" t="s">
        <v>169</v>
      </c>
      <c r="C242" s="111">
        <v>710610</v>
      </c>
      <c r="D242" s="46" t="s">
        <v>522</v>
      </c>
      <c r="E242" s="46">
        <v>5</v>
      </c>
      <c r="F242" s="483">
        <v>95.5</v>
      </c>
      <c r="G242" s="333"/>
      <c r="H242" s="47">
        <v>93.4</v>
      </c>
      <c r="I242" s="88">
        <f t="shared" si="11"/>
        <v>2.24839400428265E-2</v>
      </c>
      <c r="J242" s="2"/>
      <c r="AG242" s="2"/>
      <c r="AH242" s="2"/>
      <c r="AI242" s="2"/>
      <c r="AJ242" s="2"/>
      <c r="AK242" s="2"/>
      <c r="AL242" s="2"/>
      <c r="AM242" s="16"/>
    </row>
    <row r="243" spans="1:39" ht="14.25" x14ac:dyDescent="0.25">
      <c r="A243" s="43" t="s">
        <v>176</v>
      </c>
      <c r="B243" s="44" t="s">
        <v>171</v>
      </c>
      <c r="C243" s="111">
        <v>710611</v>
      </c>
      <c r="D243" s="46" t="s">
        <v>522</v>
      </c>
      <c r="E243" s="46">
        <v>5</v>
      </c>
      <c r="F243" s="483">
        <v>95.5</v>
      </c>
      <c r="G243" s="333"/>
      <c r="H243" s="47">
        <v>93.4</v>
      </c>
      <c r="I243" s="88">
        <f t="shared" si="11"/>
        <v>2.24839400428265E-2</v>
      </c>
      <c r="J243" s="2"/>
      <c r="AG243" s="2"/>
      <c r="AH243" s="2"/>
      <c r="AI243" s="2"/>
      <c r="AJ243" s="2"/>
      <c r="AK243" s="2"/>
      <c r="AL243" s="2"/>
      <c r="AM243" s="16"/>
    </row>
    <row r="244" spans="1:39" ht="14.25" x14ac:dyDescent="0.25">
      <c r="A244" s="43" t="s">
        <v>176</v>
      </c>
      <c r="B244" s="44" t="s">
        <v>172</v>
      </c>
      <c r="C244" s="111">
        <v>710613</v>
      </c>
      <c r="D244" s="46" t="s">
        <v>522</v>
      </c>
      <c r="E244" s="46">
        <v>5</v>
      </c>
      <c r="F244" s="483">
        <v>95.5</v>
      </c>
      <c r="G244" s="333"/>
      <c r="H244" s="47">
        <v>93.4</v>
      </c>
      <c r="I244" s="88">
        <f t="shared" si="11"/>
        <v>2.24839400428265E-2</v>
      </c>
      <c r="J244" s="2"/>
      <c r="AG244" s="2"/>
      <c r="AH244" s="2"/>
      <c r="AI244" s="2"/>
      <c r="AJ244" s="2"/>
      <c r="AK244" s="2"/>
      <c r="AL244" s="2"/>
      <c r="AM244" s="16"/>
    </row>
    <row r="245" spans="1:39" ht="14.25" x14ac:dyDescent="0.25">
      <c r="A245" s="43" t="s">
        <v>176</v>
      </c>
      <c r="B245" s="44" t="s">
        <v>173</v>
      </c>
      <c r="C245" s="111">
        <v>710612</v>
      </c>
      <c r="D245" s="46" t="s">
        <v>522</v>
      </c>
      <c r="E245" s="46">
        <v>5</v>
      </c>
      <c r="F245" s="483">
        <v>95.5</v>
      </c>
      <c r="G245" s="333"/>
      <c r="H245" s="47">
        <v>93.4</v>
      </c>
      <c r="I245" s="88">
        <f t="shared" si="11"/>
        <v>2.24839400428265E-2</v>
      </c>
      <c r="J245" s="2"/>
      <c r="AG245" s="2"/>
      <c r="AH245" s="2"/>
      <c r="AI245" s="2"/>
      <c r="AJ245" s="2"/>
      <c r="AK245" s="2"/>
      <c r="AL245" s="2"/>
      <c r="AM245" s="16"/>
    </row>
    <row r="246" spans="1:39" ht="14.25" x14ac:dyDescent="0.25">
      <c r="A246" s="43" t="s">
        <v>176</v>
      </c>
      <c r="B246" s="44" t="s">
        <v>153</v>
      </c>
      <c r="C246" s="111">
        <v>710614</v>
      </c>
      <c r="D246" s="46" t="s">
        <v>522</v>
      </c>
      <c r="E246" s="46">
        <v>2</v>
      </c>
      <c r="F246" s="483">
        <v>146</v>
      </c>
      <c r="G246" s="333"/>
      <c r="H246" s="47">
        <v>143</v>
      </c>
      <c r="I246" s="88">
        <f t="shared" si="11"/>
        <v>2.0979020979021046E-2</v>
      </c>
      <c r="J246" s="2"/>
      <c r="AG246" s="2"/>
      <c r="AH246" s="2"/>
      <c r="AI246" s="2"/>
      <c r="AJ246" s="2"/>
      <c r="AK246" s="2"/>
      <c r="AL246" s="2"/>
      <c r="AM246" s="16"/>
    </row>
    <row r="247" spans="1:39" ht="14.25" x14ac:dyDescent="0.25">
      <c r="A247" s="43" t="s">
        <v>176</v>
      </c>
      <c r="B247" s="44" t="s">
        <v>155</v>
      </c>
      <c r="C247" s="111">
        <v>710615</v>
      </c>
      <c r="D247" s="46" t="s">
        <v>522</v>
      </c>
      <c r="E247" s="46">
        <v>2</v>
      </c>
      <c r="F247" s="483">
        <v>146</v>
      </c>
      <c r="G247" s="333"/>
      <c r="H247" s="47">
        <v>143</v>
      </c>
      <c r="I247" s="88">
        <f t="shared" si="11"/>
        <v>2.0979020979021046E-2</v>
      </c>
      <c r="J247" s="2"/>
      <c r="AG247" s="2"/>
      <c r="AH247" s="2"/>
      <c r="AI247" s="2"/>
      <c r="AJ247" s="2"/>
      <c r="AK247" s="2"/>
      <c r="AL247" s="2"/>
      <c r="AM247" s="16"/>
    </row>
    <row r="248" spans="1:39" ht="14.25" x14ac:dyDescent="0.25">
      <c r="A248" s="43" t="s">
        <v>176</v>
      </c>
      <c r="B248" s="44" t="s">
        <v>156</v>
      </c>
      <c r="C248" s="111">
        <v>710617</v>
      </c>
      <c r="D248" s="46" t="s">
        <v>522</v>
      </c>
      <c r="E248" s="46">
        <v>2</v>
      </c>
      <c r="F248" s="483">
        <v>146</v>
      </c>
      <c r="G248" s="333"/>
      <c r="H248" s="47">
        <v>143</v>
      </c>
      <c r="I248" s="88">
        <f t="shared" si="11"/>
        <v>2.0979020979021046E-2</v>
      </c>
      <c r="J248" s="2"/>
      <c r="AG248" s="2"/>
      <c r="AH248" s="2"/>
      <c r="AI248" s="2"/>
      <c r="AJ248" s="2"/>
      <c r="AK248" s="2"/>
      <c r="AL248" s="2"/>
      <c r="AM248" s="16"/>
    </row>
    <row r="249" spans="1:39" ht="14.25" x14ac:dyDescent="0.25">
      <c r="A249" s="43" t="s">
        <v>176</v>
      </c>
      <c r="B249" s="44" t="s">
        <v>157</v>
      </c>
      <c r="C249" s="111">
        <v>710616</v>
      </c>
      <c r="D249" s="46" t="s">
        <v>522</v>
      </c>
      <c r="E249" s="46">
        <v>2</v>
      </c>
      <c r="F249" s="483">
        <v>146</v>
      </c>
      <c r="G249" s="333"/>
      <c r="H249" s="47">
        <v>143</v>
      </c>
      <c r="I249" s="88">
        <f t="shared" si="11"/>
        <v>2.0979020979021046E-2</v>
      </c>
      <c r="J249" s="2"/>
      <c r="AG249" s="2"/>
      <c r="AH249" s="2"/>
      <c r="AI249" s="2"/>
      <c r="AJ249" s="2"/>
      <c r="AK249" s="2"/>
      <c r="AL249" s="2"/>
      <c r="AM249" s="16"/>
    </row>
    <row r="250" spans="1:39" ht="14.25" x14ac:dyDescent="0.25">
      <c r="A250" s="43" t="s">
        <v>176</v>
      </c>
      <c r="B250" s="44" t="s">
        <v>158</v>
      </c>
      <c r="C250" s="111">
        <v>710618</v>
      </c>
      <c r="D250" s="46" t="s">
        <v>522</v>
      </c>
      <c r="E250" s="46">
        <v>2</v>
      </c>
      <c r="F250" s="483">
        <v>197</v>
      </c>
      <c r="G250" s="333"/>
      <c r="H250" s="47">
        <v>193</v>
      </c>
      <c r="I250" s="88">
        <f t="shared" si="11"/>
        <v>2.0725388601036343E-2</v>
      </c>
      <c r="J250" s="2"/>
      <c r="AG250" s="2"/>
      <c r="AH250" s="2"/>
      <c r="AI250" s="2"/>
      <c r="AJ250" s="2"/>
      <c r="AK250" s="2"/>
      <c r="AL250" s="2"/>
      <c r="AM250" s="16"/>
    </row>
    <row r="251" spans="1:39" ht="14.25" x14ac:dyDescent="0.25">
      <c r="A251" s="43" t="s">
        <v>176</v>
      </c>
      <c r="B251" s="44" t="s">
        <v>159</v>
      </c>
      <c r="C251" s="111">
        <v>710619</v>
      </c>
      <c r="D251" s="46" t="s">
        <v>522</v>
      </c>
      <c r="E251" s="46">
        <v>1</v>
      </c>
      <c r="F251" s="483">
        <v>208.5</v>
      </c>
      <c r="G251" s="333"/>
      <c r="H251" s="47">
        <v>204</v>
      </c>
      <c r="I251" s="88">
        <f t="shared" si="11"/>
        <v>2.2058823529411686E-2</v>
      </c>
      <c r="J251" s="2"/>
      <c r="AG251" s="2"/>
      <c r="AH251" s="2"/>
      <c r="AI251" s="2"/>
      <c r="AJ251" s="2"/>
      <c r="AK251" s="2"/>
      <c r="AL251" s="2"/>
      <c r="AM251" s="16"/>
    </row>
    <row r="252" spans="1:39" ht="14.25" x14ac:dyDescent="0.25">
      <c r="A252" s="43" t="s">
        <v>176</v>
      </c>
      <c r="B252" s="44" t="s">
        <v>160</v>
      </c>
      <c r="C252" s="111">
        <v>710620</v>
      </c>
      <c r="D252" s="46" t="s">
        <v>522</v>
      </c>
      <c r="E252" s="46">
        <v>1</v>
      </c>
      <c r="F252" s="483">
        <v>226</v>
      </c>
      <c r="G252" s="333"/>
      <c r="H252" s="47">
        <v>221</v>
      </c>
      <c r="I252" s="88">
        <f t="shared" si="11"/>
        <v>2.2624434389140191E-2</v>
      </c>
      <c r="J252" s="2"/>
      <c r="AG252" s="2"/>
      <c r="AH252" s="2"/>
      <c r="AI252" s="2"/>
      <c r="AJ252" s="2"/>
      <c r="AK252" s="2"/>
      <c r="AL252" s="2"/>
      <c r="AM252" s="16"/>
    </row>
    <row r="253" spans="1:39" ht="14.25" x14ac:dyDescent="0.25">
      <c r="A253" s="43" t="s">
        <v>176</v>
      </c>
      <c r="B253" s="44" t="s">
        <v>161</v>
      </c>
      <c r="C253" s="111">
        <v>710621</v>
      </c>
      <c r="D253" s="46" t="s">
        <v>522</v>
      </c>
      <c r="E253" s="46">
        <v>1</v>
      </c>
      <c r="F253" s="483">
        <v>244</v>
      </c>
      <c r="G253" s="333"/>
      <c r="H253" s="47">
        <v>239</v>
      </c>
      <c r="I253" s="88">
        <f t="shared" si="11"/>
        <v>2.0920502092050208E-2</v>
      </c>
      <c r="J253" s="2"/>
      <c r="AG253" s="2"/>
      <c r="AH253" s="2"/>
      <c r="AI253" s="2"/>
      <c r="AJ253" s="2"/>
      <c r="AK253" s="2"/>
      <c r="AL253" s="2"/>
      <c r="AM253" s="16"/>
    </row>
    <row r="254" spans="1:39" ht="14.25" x14ac:dyDescent="0.25">
      <c r="A254" s="43" t="s">
        <v>176</v>
      </c>
      <c r="B254" s="44" t="s">
        <v>162</v>
      </c>
      <c r="C254" s="111">
        <v>710622</v>
      </c>
      <c r="D254" s="46" t="s">
        <v>522</v>
      </c>
      <c r="E254" s="46">
        <v>1</v>
      </c>
      <c r="F254" s="483">
        <v>350</v>
      </c>
      <c r="G254" s="333"/>
      <c r="H254" s="47">
        <v>343</v>
      </c>
      <c r="I254" s="88">
        <f t="shared" si="11"/>
        <v>2.0408163265306145E-2</v>
      </c>
      <c r="J254" s="2"/>
      <c r="AG254" s="2"/>
      <c r="AH254" s="2"/>
      <c r="AI254" s="2"/>
      <c r="AJ254" s="2"/>
      <c r="AK254" s="2"/>
      <c r="AL254" s="2"/>
      <c r="AM254" s="16"/>
    </row>
    <row r="255" spans="1:39" ht="15" thickBot="1" x14ac:dyDescent="0.3">
      <c r="A255" s="68" t="s">
        <v>176</v>
      </c>
      <c r="B255" s="73" t="s">
        <v>163</v>
      </c>
      <c r="C255" s="113">
        <v>710623</v>
      </c>
      <c r="D255" s="69" t="s">
        <v>522</v>
      </c>
      <c r="E255" s="69">
        <v>1</v>
      </c>
      <c r="F255" s="488">
        <v>438</v>
      </c>
      <c r="G255" s="343"/>
      <c r="H255" s="75">
        <v>429</v>
      </c>
      <c r="I255" s="392">
        <f t="shared" si="11"/>
        <v>2.0979020979021046E-2</v>
      </c>
      <c r="J255" s="2"/>
      <c r="AG255" s="2"/>
      <c r="AH255" s="2"/>
      <c r="AI255" s="2"/>
      <c r="AJ255" s="2"/>
      <c r="AK255" s="2"/>
      <c r="AL255" s="2"/>
      <c r="AM255" s="16"/>
    </row>
    <row r="256" spans="1:39" ht="14.25" x14ac:dyDescent="0.25">
      <c r="A256" s="80" t="s">
        <v>178</v>
      </c>
      <c r="B256" s="81" t="s">
        <v>179</v>
      </c>
      <c r="C256" s="403">
        <v>718501</v>
      </c>
      <c r="D256" s="82" t="s">
        <v>522</v>
      </c>
      <c r="E256" s="82">
        <v>1</v>
      </c>
      <c r="F256" s="491">
        <v>102</v>
      </c>
      <c r="G256" s="335" t="s">
        <v>525</v>
      </c>
      <c r="H256" s="61">
        <v>100</v>
      </c>
      <c r="I256" s="94">
        <f t="shared" si="11"/>
        <v>2.0000000000000018E-2</v>
      </c>
      <c r="J256" s="2"/>
      <c r="AG256" s="2"/>
      <c r="AH256" s="2"/>
      <c r="AI256" s="2"/>
      <c r="AJ256" s="2"/>
      <c r="AK256" s="2"/>
      <c r="AL256" s="2"/>
      <c r="AM256" s="16"/>
    </row>
    <row r="257" spans="1:39" ht="14.25" x14ac:dyDescent="0.25">
      <c r="A257" s="43" t="s">
        <v>178</v>
      </c>
      <c r="B257" s="44" t="s">
        <v>181</v>
      </c>
      <c r="C257" s="398">
        <v>718502</v>
      </c>
      <c r="D257" s="46" t="s">
        <v>522</v>
      </c>
      <c r="E257" s="46">
        <v>1</v>
      </c>
      <c r="F257" s="483">
        <v>115.5</v>
      </c>
      <c r="G257" s="333" t="s">
        <v>180</v>
      </c>
      <c r="H257" s="47">
        <v>113</v>
      </c>
      <c r="I257" s="88">
        <f t="shared" si="11"/>
        <v>2.2123893805309658E-2</v>
      </c>
      <c r="J257" s="2"/>
      <c r="AG257" s="2"/>
      <c r="AH257" s="2"/>
      <c r="AI257" s="2"/>
      <c r="AJ257" s="2"/>
      <c r="AK257" s="2"/>
      <c r="AL257" s="2"/>
      <c r="AM257" s="16"/>
    </row>
    <row r="258" spans="1:39" ht="15" thickBot="1" x14ac:dyDescent="0.3">
      <c r="A258" s="68" t="s">
        <v>178</v>
      </c>
      <c r="B258" s="73" t="s">
        <v>182</v>
      </c>
      <c r="C258" s="79">
        <v>718503</v>
      </c>
      <c r="D258" s="69" t="s">
        <v>522</v>
      </c>
      <c r="E258" s="69">
        <v>1</v>
      </c>
      <c r="F258" s="488">
        <v>115.5</v>
      </c>
      <c r="G258" s="334" t="s">
        <v>180</v>
      </c>
      <c r="H258" s="75">
        <v>113</v>
      </c>
      <c r="I258" s="90">
        <f t="shared" si="11"/>
        <v>2.2123893805309658E-2</v>
      </c>
      <c r="J258" s="2"/>
      <c r="AG258" s="2"/>
      <c r="AH258" s="2"/>
      <c r="AI258" s="2"/>
      <c r="AJ258" s="2"/>
      <c r="AK258" s="2"/>
      <c r="AL258" s="2"/>
      <c r="AM258" s="16"/>
    </row>
    <row r="259" spans="1:39" ht="29.25" thickBot="1" x14ac:dyDescent="0.3">
      <c r="A259" s="121" t="s">
        <v>183</v>
      </c>
      <c r="B259" s="122" t="s">
        <v>184</v>
      </c>
      <c r="C259" s="123">
        <v>718020</v>
      </c>
      <c r="D259" s="124" t="s">
        <v>522</v>
      </c>
      <c r="E259" s="124">
        <v>1</v>
      </c>
      <c r="F259" s="502">
        <v>7.96</v>
      </c>
      <c r="G259" s="347" t="s">
        <v>180</v>
      </c>
      <c r="H259" s="125">
        <v>7.8</v>
      </c>
      <c r="I259" s="126">
        <f t="shared" si="11"/>
        <v>2.051282051282044E-2</v>
      </c>
      <c r="J259" s="2"/>
      <c r="AG259" s="2"/>
      <c r="AH259" s="2"/>
      <c r="AI259" s="2"/>
      <c r="AJ259" s="2"/>
      <c r="AK259" s="2"/>
      <c r="AL259" s="2"/>
      <c r="AM259" s="16"/>
    </row>
    <row r="260" spans="1:39" ht="15" thickBot="1" x14ac:dyDescent="0.3">
      <c r="A260" s="569" t="s">
        <v>185</v>
      </c>
      <c r="B260" s="570"/>
      <c r="C260" s="570"/>
      <c r="D260" s="570"/>
      <c r="E260" s="570"/>
      <c r="F260" s="571"/>
      <c r="G260" s="25"/>
      <c r="H260" s="127"/>
      <c r="I260" s="128"/>
      <c r="AG260" s="2"/>
      <c r="AH260" s="2"/>
      <c r="AI260" s="2"/>
      <c r="AJ260" s="2"/>
      <c r="AK260" s="2"/>
      <c r="AL260" s="2"/>
      <c r="AM260" s="16"/>
    </row>
    <row r="261" spans="1:39" ht="14.25" x14ac:dyDescent="0.25">
      <c r="A261" s="80" t="s">
        <v>187</v>
      </c>
      <c r="B261" s="176" t="s">
        <v>190</v>
      </c>
      <c r="C261" s="142">
        <v>768514</v>
      </c>
      <c r="D261" s="179" t="s">
        <v>522</v>
      </c>
      <c r="E261" s="179">
        <v>10</v>
      </c>
      <c r="F261" s="503">
        <v>24.3</v>
      </c>
      <c r="G261" s="335"/>
      <c r="H261" s="418">
        <v>23.8</v>
      </c>
      <c r="I261" s="94">
        <f t="shared" ref="I261:I323" si="12">F261/H261-1</f>
        <v>2.1008403361344463E-2</v>
      </c>
      <c r="J261" s="2"/>
      <c r="AG261" s="2"/>
      <c r="AH261" s="2"/>
      <c r="AI261" s="2"/>
      <c r="AJ261" s="2"/>
      <c r="AK261" s="2"/>
      <c r="AL261" s="2"/>
      <c r="AM261" s="16"/>
    </row>
    <row r="262" spans="1:39" ht="14.25" x14ac:dyDescent="0.25">
      <c r="A262" s="43" t="s">
        <v>187</v>
      </c>
      <c r="B262" s="44" t="s">
        <v>106</v>
      </c>
      <c r="C262" s="72">
        <v>768516</v>
      </c>
      <c r="D262" s="46" t="s">
        <v>522</v>
      </c>
      <c r="E262" s="46">
        <v>10</v>
      </c>
      <c r="F262" s="483">
        <v>23.3</v>
      </c>
      <c r="G262" s="333"/>
      <c r="H262" s="47">
        <v>22.8</v>
      </c>
      <c r="I262" s="88">
        <f t="shared" si="12"/>
        <v>2.1929824561403466E-2</v>
      </c>
      <c r="J262" s="2"/>
      <c r="AG262" s="2"/>
      <c r="AH262" s="2"/>
      <c r="AI262" s="2"/>
      <c r="AJ262" s="2"/>
      <c r="AK262" s="2"/>
      <c r="AL262" s="2"/>
      <c r="AM262" s="16"/>
    </row>
    <row r="263" spans="1:39" ht="14.25" x14ac:dyDescent="0.25">
      <c r="A263" s="43" t="s">
        <v>187</v>
      </c>
      <c r="B263" s="44" t="s">
        <v>188</v>
      </c>
      <c r="C263" s="98">
        <v>768520</v>
      </c>
      <c r="D263" s="46" t="s">
        <v>522</v>
      </c>
      <c r="E263" s="46">
        <v>10</v>
      </c>
      <c r="F263" s="483">
        <v>25.95</v>
      </c>
      <c r="G263" s="333"/>
      <c r="H263" s="47">
        <v>25.4</v>
      </c>
      <c r="I263" s="88">
        <f>F263/H263-1</f>
        <v>2.1653543307086576E-2</v>
      </c>
      <c r="J263" s="2"/>
      <c r="AG263" s="2"/>
      <c r="AH263" s="2"/>
      <c r="AI263" s="2"/>
      <c r="AJ263" s="2"/>
      <c r="AK263" s="2"/>
      <c r="AL263" s="2"/>
      <c r="AM263" s="16"/>
    </row>
    <row r="264" spans="1:39" ht="15" thickBot="1" x14ac:dyDescent="0.3">
      <c r="A264" s="68" t="s">
        <v>187</v>
      </c>
      <c r="B264" s="73" t="s">
        <v>60</v>
      </c>
      <c r="C264" s="100">
        <v>768526</v>
      </c>
      <c r="D264" s="69" t="s">
        <v>522</v>
      </c>
      <c r="E264" s="69">
        <v>10</v>
      </c>
      <c r="F264" s="488">
        <v>41.8</v>
      </c>
      <c r="G264" s="334"/>
      <c r="H264" s="75">
        <v>40.9</v>
      </c>
      <c r="I264" s="90">
        <f>F264/H264-1</f>
        <v>2.2004889975550057E-2</v>
      </c>
      <c r="J264" s="2"/>
      <c r="AG264" s="2"/>
      <c r="AH264" s="2"/>
      <c r="AI264" s="2"/>
      <c r="AJ264" s="2"/>
      <c r="AK264" s="2"/>
      <c r="AL264" s="2"/>
      <c r="AM264" s="16"/>
    </row>
    <row r="265" spans="1:39" ht="14.25" x14ac:dyDescent="0.25">
      <c r="A265" s="58" t="s">
        <v>189</v>
      </c>
      <c r="B265" s="402" t="s">
        <v>106</v>
      </c>
      <c r="C265" s="130">
        <v>708610</v>
      </c>
      <c r="D265" s="405" t="s">
        <v>522</v>
      </c>
      <c r="E265" s="405">
        <v>10</v>
      </c>
      <c r="F265" s="486">
        <v>29.9</v>
      </c>
      <c r="G265" s="333"/>
      <c r="H265" s="60">
        <v>29.3</v>
      </c>
      <c r="I265" s="88">
        <f>F265/H265-1</f>
        <v>2.0477815699658564E-2</v>
      </c>
      <c r="J265" s="2"/>
      <c r="AG265" s="2"/>
      <c r="AH265" s="2"/>
      <c r="AI265" s="2"/>
      <c r="AJ265" s="2"/>
      <c r="AK265" s="2"/>
      <c r="AL265" s="2"/>
      <c r="AM265" s="16"/>
    </row>
    <row r="266" spans="1:39" ht="14.25" x14ac:dyDescent="0.25">
      <c r="A266" s="43" t="s">
        <v>189</v>
      </c>
      <c r="B266" s="44" t="s">
        <v>188</v>
      </c>
      <c r="C266" s="98">
        <v>708611</v>
      </c>
      <c r="D266" s="46" t="s">
        <v>522</v>
      </c>
      <c r="E266" s="46">
        <v>10</v>
      </c>
      <c r="F266" s="483">
        <v>31.15</v>
      </c>
      <c r="G266" s="333"/>
      <c r="H266" s="47">
        <v>30.5</v>
      </c>
      <c r="I266" s="88">
        <f t="shared" si="12"/>
        <v>2.1311475409836023E-2</v>
      </c>
      <c r="J266" s="2"/>
      <c r="AG266" s="2"/>
      <c r="AH266" s="2"/>
      <c r="AI266" s="2"/>
      <c r="AJ266" s="2"/>
      <c r="AK266" s="2"/>
      <c r="AL266" s="2"/>
      <c r="AM266" s="16"/>
    </row>
    <row r="267" spans="1:39" ht="15" thickBot="1" x14ac:dyDescent="0.3">
      <c r="A267" s="68" t="s">
        <v>189</v>
      </c>
      <c r="B267" s="73" t="s">
        <v>186</v>
      </c>
      <c r="C267" s="100">
        <v>708613</v>
      </c>
      <c r="D267" s="69" t="s">
        <v>522</v>
      </c>
      <c r="E267" s="69">
        <v>10</v>
      </c>
      <c r="F267" s="488">
        <v>58.6</v>
      </c>
      <c r="G267" s="334"/>
      <c r="H267" s="75">
        <v>57.4</v>
      </c>
      <c r="I267" s="90">
        <f t="shared" si="12"/>
        <v>2.0905923344947785E-2</v>
      </c>
      <c r="J267" s="2"/>
      <c r="AG267" s="2"/>
      <c r="AH267" s="2"/>
      <c r="AI267" s="2"/>
      <c r="AJ267" s="2"/>
      <c r="AK267" s="2"/>
      <c r="AL267" s="2"/>
      <c r="AM267" s="16"/>
    </row>
    <row r="268" spans="1:39" ht="15" thickBot="1" x14ac:dyDescent="0.3">
      <c r="A268" s="131" t="s">
        <v>191</v>
      </c>
      <c r="B268" s="401" t="s">
        <v>192</v>
      </c>
      <c r="C268" s="132">
        <v>768501</v>
      </c>
      <c r="D268" s="404" t="s">
        <v>522</v>
      </c>
      <c r="E268" s="404">
        <v>10</v>
      </c>
      <c r="F268" s="504">
        <v>54.4</v>
      </c>
      <c r="G268" s="347"/>
      <c r="H268" s="419">
        <v>53.3</v>
      </c>
      <c r="I268" s="126">
        <f t="shared" si="12"/>
        <v>2.0637898686679312E-2</v>
      </c>
      <c r="J268" s="2"/>
      <c r="AG268" s="2"/>
      <c r="AH268" s="2"/>
      <c r="AI268" s="2"/>
      <c r="AJ268" s="2"/>
      <c r="AK268" s="2"/>
      <c r="AL268" s="2"/>
      <c r="AM268" s="16"/>
    </row>
    <row r="269" spans="1:39" ht="14.25" x14ac:dyDescent="0.25">
      <c r="A269" s="80" t="s">
        <v>193</v>
      </c>
      <c r="B269" s="81" t="s">
        <v>194</v>
      </c>
      <c r="C269" s="105">
        <v>708625</v>
      </c>
      <c r="D269" s="82" t="s">
        <v>522</v>
      </c>
      <c r="E269" s="82">
        <v>10</v>
      </c>
      <c r="F269" s="491">
        <v>98.4</v>
      </c>
      <c r="G269" s="335"/>
      <c r="H269" s="61">
        <v>96.4</v>
      </c>
      <c r="I269" s="94">
        <f t="shared" si="12"/>
        <v>2.0746887966804906E-2</v>
      </c>
      <c r="J269" s="2"/>
      <c r="AG269" s="2"/>
      <c r="AH269" s="2"/>
      <c r="AI269" s="2"/>
      <c r="AJ269" s="2"/>
      <c r="AK269" s="2"/>
      <c r="AL269" s="2"/>
      <c r="AM269" s="16"/>
    </row>
    <row r="270" spans="1:39" ht="15" thickBot="1" x14ac:dyDescent="0.3">
      <c r="A270" s="63" t="s">
        <v>193</v>
      </c>
      <c r="B270" s="397" t="s">
        <v>195</v>
      </c>
      <c r="C270" s="99">
        <v>708626</v>
      </c>
      <c r="D270" s="400" t="s">
        <v>522</v>
      </c>
      <c r="E270" s="400">
        <v>10</v>
      </c>
      <c r="F270" s="489">
        <v>116.3</v>
      </c>
      <c r="G270" s="343"/>
      <c r="H270" s="77">
        <v>114</v>
      </c>
      <c r="I270" s="392">
        <f t="shared" si="12"/>
        <v>2.017543859649118E-2</v>
      </c>
      <c r="J270" s="2"/>
      <c r="AG270" s="2"/>
      <c r="AH270" s="2"/>
      <c r="AI270" s="2"/>
      <c r="AJ270" s="2"/>
      <c r="AK270" s="2"/>
      <c r="AL270" s="2"/>
      <c r="AM270" s="16"/>
    </row>
    <row r="271" spans="1:39" ht="14.25" x14ac:dyDescent="0.25">
      <c r="A271" s="80" t="s">
        <v>196</v>
      </c>
      <c r="B271" s="81" t="s">
        <v>197</v>
      </c>
      <c r="C271" s="105">
        <v>768502</v>
      </c>
      <c r="D271" s="82" t="s">
        <v>522</v>
      </c>
      <c r="E271" s="82">
        <v>10</v>
      </c>
      <c r="F271" s="491">
        <v>29.8</v>
      </c>
      <c r="G271" s="335"/>
      <c r="H271" s="61">
        <v>29.2</v>
      </c>
      <c r="I271" s="94">
        <f t="shared" si="12"/>
        <v>2.0547945205479534E-2</v>
      </c>
      <c r="J271" s="2"/>
      <c r="AG271" s="2"/>
      <c r="AH271" s="2"/>
      <c r="AI271" s="2"/>
      <c r="AJ271" s="2"/>
      <c r="AK271" s="2"/>
      <c r="AL271" s="2"/>
      <c r="AM271" s="16"/>
    </row>
    <row r="272" spans="1:39" ht="15" thickBot="1" x14ac:dyDescent="0.3">
      <c r="A272" s="68" t="s">
        <v>198</v>
      </c>
      <c r="B272" s="73" t="s">
        <v>197</v>
      </c>
      <c r="C272" s="100">
        <v>708614</v>
      </c>
      <c r="D272" s="69" t="s">
        <v>522</v>
      </c>
      <c r="E272" s="69">
        <v>10</v>
      </c>
      <c r="F272" s="488">
        <v>49.2</v>
      </c>
      <c r="G272" s="334"/>
      <c r="H272" s="75">
        <v>48.2</v>
      </c>
      <c r="I272" s="90">
        <f t="shared" si="12"/>
        <v>2.0746887966804906E-2</v>
      </c>
      <c r="J272" s="2"/>
      <c r="AG272" s="2"/>
      <c r="AH272" s="2"/>
      <c r="AI272" s="2"/>
      <c r="AJ272" s="2"/>
      <c r="AK272" s="2"/>
      <c r="AL272" s="2"/>
      <c r="AM272" s="16"/>
    </row>
    <row r="273" spans="1:39" ht="15" thickBot="1" x14ac:dyDescent="0.3">
      <c r="A273" s="133" t="s">
        <v>199</v>
      </c>
      <c r="B273" s="134"/>
      <c r="C273" s="135">
        <v>740131</v>
      </c>
      <c r="D273" s="136" t="s">
        <v>522</v>
      </c>
      <c r="E273" s="136">
        <v>1</v>
      </c>
      <c r="F273" s="505">
        <v>167</v>
      </c>
      <c r="G273" s="347" t="s">
        <v>200</v>
      </c>
      <c r="H273" s="137">
        <v>163</v>
      </c>
      <c r="I273" s="126">
        <f t="shared" si="12"/>
        <v>2.4539877300613577E-2</v>
      </c>
      <c r="J273" s="2"/>
      <c r="AG273" s="2"/>
      <c r="AH273" s="2"/>
      <c r="AI273" s="2"/>
      <c r="AJ273" s="2"/>
      <c r="AK273" s="2"/>
      <c r="AL273" s="2"/>
      <c r="AM273" s="16"/>
    </row>
    <row r="274" spans="1:39" ht="28.5" x14ac:dyDescent="0.25">
      <c r="A274" s="80" t="s">
        <v>201</v>
      </c>
      <c r="B274" s="81" t="s">
        <v>202</v>
      </c>
      <c r="C274" s="105">
        <v>740115</v>
      </c>
      <c r="D274" s="82" t="s">
        <v>522</v>
      </c>
      <c r="E274" s="82">
        <v>1</v>
      </c>
      <c r="F274" s="491">
        <v>70.5</v>
      </c>
      <c r="G274" s="335"/>
      <c r="H274" s="61">
        <v>69.099999999999994</v>
      </c>
      <c r="I274" s="94">
        <f t="shared" si="12"/>
        <v>2.0260492040521161E-2</v>
      </c>
      <c r="J274" s="2"/>
      <c r="AG274" s="2"/>
      <c r="AH274" s="2"/>
      <c r="AI274" s="2"/>
      <c r="AJ274" s="2"/>
      <c r="AK274" s="2"/>
      <c r="AL274" s="2"/>
      <c r="AM274" s="16"/>
    </row>
    <row r="275" spans="1:39" ht="29.25" thickBot="1" x14ac:dyDescent="0.3">
      <c r="A275" s="68" t="s">
        <v>201</v>
      </c>
      <c r="B275" s="73" t="s">
        <v>203</v>
      </c>
      <c r="C275" s="100">
        <v>740114</v>
      </c>
      <c r="D275" s="69" t="s">
        <v>522</v>
      </c>
      <c r="E275" s="69">
        <v>1</v>
      </c>
      <c r="F275" s="488">
        <v>70.5</v>
      </c>
      <c r="G275" s="334"/>
      <c r="H275" s="75">
        <v>69.099999999999994</v>
      </c>
      <c r="I275" s="90">
        <f t="shared" si="12"/>
        <v>2.0260492040521161E-2</v>
      </c>
      <c r="J275" s="2"/>
      <c r="AG275" s="2"/>
      <c r="AH275" s="2"/>
      <c r="AI275" s="2"/>
      <c r="AJ275" s="2"/>
      <c r="AK275" s="2"/>
      <c r="AL275" s="2"/>
      <c r="AM275" s="16"/>
    </row>
    <row r="276" spans="1:39" ht="29.25" thickBot="1" x14ac:dyDescent="0.3">
      <c r="A276" s="133" t="s">
        <v>204</v>
      </c>
      <c r="B276" s="134"/>
      <c r="C276" s="135">
        <v>740113</v>
      </c>
      <c r="D276" s="136" t="s">
        <v>522</v>
      </c>
      <c r="E276" s="136">
        <v>1</v>
      </c>
      <c r="F276" s="505">
        <v>12.1</v>
      </c>
      <c r="G276" s="347"/>
      <c r="H276" s="137">
        <v>11.8</v>
      </c>
      <c r="I276" s="126">
        <f t="shared" si="12"/>
        <v>2.5423728813559254E-2</v>
      </c>
      <c r="J276" s="2"/>
      <c r="AG276" s="2"/>
      <c r="AH276" s="2"/>
      <c r="AI276" s="2"/>
      <c r="AJ276" s="2"/>
      <c r="AK276" s="2"/>
      <c r="AL276" s="2"/>
      <c r="AM276" s="16"/>
    </row>
    <row r="277" spans="1:39" ht="28.5" x14ac:dyDescent="0.25">
      <c r="A277" s="80" t="s">
        <v>205</v>
      </c>
      <c r="B277" s="81" t="s">
        <v>202</v>
      </c>
      <c r="C277" s="105">
        <v>740112</v>
      </c>
      <c r="D277" s="82" t="s">
        <v>522</v>
      </c>
      <c r="E277" s="82">
        <v>1</v>
      </c>
      <c r="F277" s="491">
        <v>20.9</v>
      </c>
      <c r="G277" s="335"/>
      <c r="H277" s="61">
        <v>20.5</v>
      </c>
      <c r="I277" s="94">
        <f t="shared" si="12"/>
        <v>1.9512195121951237E-2</v>
      </c>
      <c r="J277" s="2"/>
      <c r="AG277" s="2"/>
      <c r="AH277" s="2"/>
      <c r="AI277" s="2"/>
      <c r="AJ277" s="2"/>
      <c r="AK277" s="2"/>
      <c r="AL277" s="2"/>
      <c r="AM277" s="16"/>
    </row>
    <row r="278" spans="1:39" ht="29.25" thickBot="1" x14ac:dyDescent="0.3">
      <c r="A278" s="68" t="s">
        <v>205</v>
      </c>
      <c r="B278" s="73" t="s">
        <v>203</v>
      </c>
      <c r="C278" s="100">
        <v>740111</v>
      </c>
      <c r="D278" s="69" t="s">
        <v>522</v>
      </c>
      <c r="E278" s="69">
        <v>1</v>
      </c>
      <c r="F278" s="488">
        <v>20.9</v>
      </c>
      <c r="G278" s="334"/>
      <c r="H278" s="75">
        <v>20.5</v>
      </c>
      <c r="I278" s="90">
        <f t="shared" si="12"/>
        <v>1.9512195121951237E-2</v>
      </c>
      <c r="J278" s="2"/>
      <c r="AG278" s="2"/>
      <c r="AH278" s="2"/>
      <c r="AI278" s="2"/>
      <c r="AJ278" s="2"/>
      <c r="AK278" s="2"/>
      <c r="AL278" s="2"/>
      <c r="AM278" s="16"/>
    </row>
    <row r="279" spans="1:39" ht="15" thickBot="1" x14ac:dyDescent="0.3">
      <c r="A279" s="133" t="s">
        <v>206</v>
      </c>
      <c r="B279" s="134"/>
      <c r="C279" s="135">
        <v>740140</v>
      </c>
      <c r="D279" s="136" t="s">
        <v>522</v>
      </c>
      <c r="E279" s="136">
        <v>1</v>
      </c>
      <c r="F279" s="505">
        <v>3.8</v>
      </c>
      <c r="G279" s="347"/>
      <c r="H279" s="137">
        <v>3.7</v>
      </c>
      <c r="I279" s="126">
        <f t="shared" si="12"/>
        <v>2.7027027027026973E-2</v>
      </c>
      <c r="J279" s="2"/>
      <c r="AG279" s="2"/>
      <c r="AH279" s="2"/>
      <c r="AI279" s="2"/>
      <c r="AJ279" s="2"/>
      <c r="AK279" s="2"/>
      <c r="AL279" s="2"/>
      <c r="AM279" s="16"/>
    </row>
    <row r="280" spans="1:39" ht="20.25" customHeight="1" thickBot="1" x14ac:dyDescent="0.3">
      <c r="A280" s="133" t="s">
        <v>207</v>
      </c>
      <c r="B280" s="134" t="s">
        <v>208</v>
      </c>
      <c r="C280" s="135">
        <v>708705</v>
      </c>
      <c r="D280" s="136" t="s">
        <v>522</v>
      </c>
      <c r="E280" s="136">
        <v>10</v>
      </c>
      <c r="F280" s="505">
        <v>87.9</v>
      </c>
      <c r="G280" s="348"/>
      <c r="H280" s="137">
        <v>86.1</v>
      </c>
      <c r="I280" s="138">
        <f t="shared" si="12"/>
        <v>2.0905923344947785E-2</v>
      </c>
      <c r="AG280" s="2"/>
      <c r="AH280" s="2"/>
      <c r="AI280" s="2"/>
      <c r="AJ280" s="2"/>
      <c r="AK280" s="2"/>
      <c r="AL280" s="2"/>
      <c r="AM280" s="16"/>
    </row>
    <row r="281" spans="1:39" ht="15" thickBot="1" x14ac:dyDescent="0.3">
      <c r="A281" s="617" t="s">
        <v>209</v>
      </c>
      <c r="B281" s="618"/>
      <c r="C281" s="618"/>
      <c r="D281" s="618"/>
      <c r="E281" s="618"/>
      <c r="F281" s="619"/>
      <c r="G281" s="349"/>
      <c r="H281" s="139"/>
      <c r="I281" s="140"/>
      <c r="AG281" s="2"/>
      <c r="AH281" s="2"/>
      <c r="AI281" s="2"/>
      <c r="AJ281" s="2"/>
      <c r="AK281" s="2"/>
      <c r="AL281" s="2"/>
      <c r="AM281" s="16"/>
    </row>
    <row r="282" spans="1:39" ht="14.25" x14ac:dyDescent="0.25">
      <c r="A282" s="80" t="s">
        <v>210</v>
      </c>
      <c r="B282" s="81" t="s">
        <v>211</v>
      </c>
      <c r="C282" s="403">
        <v>713916</v>
      </c>
      <c r="D282" s="82" t="s">
        <v>522</v>
      </c>
      <c r="E282" s="82">
        <v>10</v>
      </c>
      <c r="F282" s="491">
        <v>9.6</v>
      </c>
      <c r="G282" s="378"/>
      <c r="H282" s="61">
        <v>9.4</v>
      </c>
      <c r="I282" s="94">
        <f t="shared" si="12"/>
        <v>2.1276595744680771E-2</v>
      </c>
      <c r="J282" s="2"/>
      <c r="AG282" s="2"/>
      <c r="AH282" s="2"/>
      <c r="AI282" s="2"/>
      <c r="AJ282" s="2"/>
      <c r="AK282" s="2"/>
      <c r="AL282" s="2"/>
      <c r="AM282" s="16"/>
    </row>
    <row r="283" spans="1:39" ht="14.25" x14ac:dyDescent="0.25">
      <c r="A283" s="43" t="s">
        <v>210</v>
      </c>
      <c r="B283" s="44" t="s">
        <v>212</v>
      </c>
      <c r="C283" s="398">
        <v>713920</v>
      </c>
      <c r="D283" s="46" t="s">
        <v>522</v>
      </c>
      <c r="E283" s="46">
        <v>10</v>
      </c>
      <c r="F283" s="483">
        <v>15.3</v>
      </c>
      <c r="G283" s="333"/>
      <c r="H283" s="47">
        <v>15</v>
      </c>
      <c r="I283" s="88">
        <f t="shared" si="12"/>
        <v>2.0000000000000018E-2</v>
      </c>
      <c r="J283" s="2"/>
      <c r="AG283" s="2"/>
      <c r="AH283" s="2"/>
      <c r="AI283" s="2"/>
      <c r="AJ283" s="2"/>
      <c r="AK283" s="2"/>
      <c r="AL283" s="2"/>
      <c r="AM283" s="16"/>
    </row>
    <row r="284" spans="1:39" ht="14.25" x14ac:dyDescent="0.25">
      <c r="A284" s="43" t="s">
        <v>210</v>
      </c>
      <c r="B284" s="44" t="s">
        <v>213</v>
      </c>
      <c r="C284" s="398">
        <v>713925</v>
      </c>
      <c r="D284" s="46" t="s">
        <v>522</v>
      </c>
      <c r="E284" s="46">
        <v>10</v>
      </c>
      <c r="F284" s="483">
        <v>24.8</v>
      </c>
      <c r="G284" s="333"/>
      <c r="H284" s="47">
        <v>24.3</v>
      </c>
      <c r="I284" s="88">
        <f t="shared" si="12"/>
        <v>2.0576131687242816E-2</v>
      </c>
      <c r="J284" s="2"/>
      <c r="AG284" s="2"/>
      <c r="AH284" s="2"/>
      <c r="AI284" s="2"/>
      <c r="AJ284" s="2"/>
      <c r="AK284" s="2"/>
      <c r="AL284" s="2"/>
      <c r="AM284" s="16"/>
    </row>
    <row r="285" spans="1:39" ht="15" thickBot="1" x14ac:dyDescent="0.3">
      <c r="A285" s="68" t="s">
        <v>215</v>
      </c>
      <c r="B285" s="73" t="s">
        <v>214</v>
      </c>
      <c r="C285" s="79">
        <v>716332</v>
      </c>
      <c r="D285" s="69" t="s">
        <v>522</v>
      </c>
      <c r="E285" s="69">
        <v>10</v>
      </c>
      <c r="F285" s="488">
        <v>57.1</v>
      </c>
      <c r="G285" s="343"/>
      <c r="H285" s="75">
        <v>55.9</v>
      </c>
      <c r="I285" s="392">
        <f t="shared" si="12"/>
        <v>2.1466905187835561E-2</v>
      </c>
      <c r="J285" s="2"/>
      <c r="AG285" s="2"/>
      <c r="AH285" s="2"/>
      <c r="AI285" s="2"/>
      <c r="AJ285" s="2"/>
      <c r="AK285" s="2"/>
      <c r="AL285" s="2"/>
      <c r="AM285" s="16"/>
    </row>
    <row r="286" spans="1:39" ht="14.25" x14ac:dyDescent="0.25">
      <c r="A286" s="43" t="s">
        <v>216</v>
      </c>
      <c r="B286" s="397" t="s">
        <v>238</v>
      </c>
      <c r="C286" s="399">
        <v>765114</v>
      </c>
      <c r="D286" s="400" t="s">
        <v>522</v>
      </c>
      <c r="E286" s="400">
        <v>10</v>
      </c>
      <c r="F286" s="489">
        <v>10.72</v>
      </c>
      <c r="G286" s="335"/>
      <c r="H286" s="77">
        <v>10.5</v>
      </c>
      <c r="I286" s="94">
        <f t="shared" si="12"/>
        <v>2.0952380952381056E-2</v>
      </c>
      <c r="J286" s="2"/>
      <c r="AG286" s="2"/>
      <c r="AH286" s="2"/>
      <c r="AI286" s="2"/>
      <c r="AJ286" s="2"/>
      <c r="AK286" s="2"/>
      <c r="AL286" s="2"/>
      <c r="AM286" s="16"/>
    </row>
    <row r="287" spans="1:39" ht="14.25" x14ac:dyDescent="0.25">
      <c r="A287" s="43" t="s">
        <v>216</v>
      </c>
      <c r="B287" s="44" t="s">
        <v>48</v>
      </c>
      <c r="C287" s="98">
        <v>765116</v>
      </c>
      <c r="D287" s="46" t="s">
        <v>522</v>
      </c>
      <c r="E287" s="46">
        <v>10</v>
      </c>
      <c r="F287" s="483">
        <v>10.72</v>
      </c>
      <c r="G287" s="333"/>
      <c r="H287" s="47">
        <v>10.5</v>
      </c>
      <c r="I287" s="88">
        <f t="shared" si="12"/>
        <v>2.0952380952381056E-2</v>
      </c>
      <c r="J287" s="2"/>
      <c r="AG287" s="2"/>
      <c r="AH287" s="2"/>
      <c r="AI287" s="2"/>
      <c r="AJ287" s="2"/>
      <c r="AK287" s="2"/>
      <c r="AL287" s="2"/>
      <c r="AM287" s="16"/>
    </row>
    <row r="288" spans="1:39" ht="15" thickBot="1" x14ac:dyDescent="0.3">
      <c r="A288" s="63" t="s">
        <v>216</v>
      </c>
      <c r="B288" s="397" t="s">
        <v>217</v>
      </c>
      <c r="C288" s="99">
        <v>765120</v>
      </c>
      <c r="D288" s="400" t="s">
        <v>522</v>
      </c>
      <c r="E288" s="400">
        <v>10</v>
      </c>
      <c r="F288" s="489">
        <v>10.72</v>
      </c>
      <c r="G288" s="343"/>
      <c r="H288" s="77">
        <v>10.5</v>
      </c>
      <c r="I288" s="392">
        <f t="shared" si="12"/>
        <v>2.0952380952381056E-2</v>
      </c>
      <c r="J288" s="2"/>
      <c r="AG288" s="2"/>
      <c r="AH288" s="2"/>
      <c r="AI288" s="2"/>
      <c r="AJ288" s="2"/>
      <c r="AK288" s="2"/>
      <c r="AL288" s="2"/>
      <c r="AM288" s="16"/>
    </row>
    <row r="289" spans="1:39" ht="14.25" x14ac:dyDescent="0.25">
      <c r="A289" s="80" t="s">
        <v>218</v>
      </c>
      <c r="B289" s="81" t="s">
        <v>219</v>
      </c>
      <c r="C289" s="105">
        <v>720601</v>
      </c>
      <c r="D289" s="82" t="s">
        <v>522</v>
      </c>
      <c r="E289" s="82">
        <v>20</v>
      </c>
      <c r="F289" s="61">
        <v>1.3</v>
      </c>
      <c r="G289" s="335"/>
      <c r="H289" s="61">
        <v>1.3</v>
      </c>
      <c r="I289" s="94">
        <f t="shared" si="12"/>
        <v>0</v>
      </c>
      <c r="J289" s="2"/>
      <c r="AG289" s="2"/>
      <c r="AH289" s="2"/>
      <c r="AI289" s="2"/>
      <c r="AJ289" s="2"/>
      <c r="AK289" s="2"/>
      <c r="AL289" s="2"/>
      <c r="AM289" s="16"/>
    </row>
    <row r="290" spans="1:39" ht="15" thickBot="1" x14ac:dyDescent="0.3">
      <c r="A290" s="68" t="s">
        <v>218</v>
      </c>
      <c r="B290" s="73" t="s">
        <v>220</v>
      </c>
      <c r="C290" s="100">
        <v>720602</v>
      </c>
      <c r="D290" s="69" t="s">
        <v>522</v>
      </c>
      <c r="E290" s="69">
        <v>20</v>
      </c>
      <c r="F290" s="75">
        <v>1.3</v>
      </c>
      <c r="G290" s="334"/>
      <c r="H290" s="75">
        <v>1.3</v>
      </c>
      <c r="I290" s="90">
        <f t="shared" si="12"/>
        <v>0</v>
      </c>
      <c r="J290" s="2"/>
      <c r="AG290" s="2"/>
      <c r="AH290" s="2"/>
      <c r="AI290" s="2"/>
      <c r="AJ290" s="2"/>
      <c r="AK290" s="2"/>
      <c r="AL290" s="2"/>
      <c r="AM290" s="16"/>
    </row>
    <row r="291" spans="1:39" ht="29.25" thickBot="1" x14ac:dyDescent="0.3">
      <c r="A291" s="58" t="s">
        <v>221</v>
      </c>
      <c r="B291" s="402" t="s">
        <v>27</v>
      </c>
      <c r="C291" s="40">
        <v>763616</v>
      </c>
      <c r="D291" s="405" t="s">
        <v>522</v>
      </c>
      <c r="E291" s="405">
        <v>10</v>
      </c>
      <c r="F291" s="486">
        <v>20.5</v>
      </c>
      <c r="G291" s="347"/>
      <c r="H291" s="137">
        <v>20.100000000000001</v>
      </c>
      <c r="I291" s="126">
        <f t="shared" si="12"/>
        <v>1.990049751243772E-2</v>
      </c>
      <c r="J291" s="2"/>
      <c r="AG291" s="2"/>
      <c r="AH291" s="2"/>
      <c r="AI291" s="2"/>
      <c r="AJ291" s="2"/>
      <c r="AK291" s="2"/>
      <c r="AL291" s="2"/>
      <c r="AM291" s="16"/>
    </row>
    <row r="292" spans="1:39" ht="15" thickBot="1" x14ac:dyDescent="0.3">
      <c r="A292" s="620" t="s">
        <v>222</v>
      </c>
      <c r="B292" s="621"/>
      <c r="C292" s="621"/>
      <c r="D292" s="621"/>
      <c r="E292" s="621"/>
      <c r="F292" s="622"/>
      <c r="G292" s="25"/>
      <c r="H292" s="127"/>
      <c r="I292" s="128"/>
      <c r="AG292" s="2"/>
      <c r="AH292" s="2"/>
      <c r="AI292" s="2"/>
      <c r="AJ292" s="2"/>
      <c r="AK292" s="2"/>
      <c r="AL292" s="2"/>
      <c r="AM292" s="16"/>
    </row>
    <row r="293" spans="1:39" ht="14.25" x14ac:dyDescent="0.25">
      <c r="A293" s="80" t="s">
        <v>223</v>
      </c>
      <c r="B293" s="81" t="s">
        <v>224</v>
      </c>
      <c r="C293" s="105">
        <v>740102</v>
      </c>
      <c r="D293" s="82" t="s">
        <v>522</v>
      </c>
      <c r="E293" s="82">
        <v>1</v>
      </c>
      <c r="F293" s="61">
        <v>123.4</v>
      </c>
      <c r="G293" s="335"/>
      <c r="H293" s="61">
        <v>123.4</v>
      </c>
      <c r="I293" s="94">
        <f t="shared" si="12"/>
        <v>0</v>
      </c>
      <c r="J293" s="2"/>
      <c r="AG293" s="2"/>
      <c r="AH293" s="2"/>
      <c r="AI293" s="2"/>
      <c r="AJ293" s="2"/>
      <c r="AK293" s="2"/>
      <c r="AL293" s="2"/>
      <c r="AM293" s="16"/>
    </row>
    <row r="294" spans="1:39" ht="14.25" x14ac:dyDescent="0.25">
      <c r="A294" s="43" t="s">
        <v>223</v>
      </c>
      <c r="B294" s="44" t="s">
        <v>225</v>
      </c>
      <c r="C294" s="98">
        <v>740103</v>
      </c>
      <c r="D294" s="46" t="s">
        <v>522</v>
      </c>
      <c r="E294" s="46">
        <v>1</v>
      </c>
      <c r="F294" s="47">
        <v>173.3</v>
      </c>
      <c r="G294" s="333"/>
      <c r="H294" s="47">
        <v>173.3</v>
      </c>
      <c r="I294" s="88">
        <f t="shared" si="12"/>
        <v>0</v>
      </c>
      <c r="J294" s="2"/>
      <c r="AG294" s="2"/>
      <c r="AH294" s="2"/>
      <c r="AI294" s="2"/>
      <c r="AJ294" s="2"/>
      <c r="AK294" s="2"/>
      <c r="AL294" s="2"/>
      <c r="AM294" s="16"/>
    </row>
    <row r="295" spans="1:39" ht="14.25" x14ac:dyDescent="0.25">
      <c r="A295" s="43" t="s">
        <v>223</v>
      </c>
      <c r="B295" s="44" t="s">
        <v>226</v>
      </c>
      <c r="C295" s="98">
        <v>740104</v>
      </c>
      <c r="D295" s="46" t="s">
        <v>522</v>
      </c>
      <c r="E295" s="46">
        <v>1</v>
      </c>
      <c r="F295" s="47">
        <v>222.3</v>
      </c>
      <c r="G295" s="333"/>
      <c r="H295" s="47">
        <v>222.3</v>
      </c>
      <c r="I295" s="88">
        <f t="shared" si="12"/>
        <v>0</v>
      </c>
      <c r="J295" s="2"/>
      <c r="AG295" s="2"/>
      <c r="AH295" s="2"/>
      <c r="AI295" s="2"/>
      <c r="AJ295" s="2"/>
      <c r="AK295" s="2"/>
      <c r="AL295" s="2"/>
      <c r="AM295" s="16"/>
    </row>
    <row r="296" spans="1:39" ht="14.25" x14ac:dyDescent="0.25">
      <c r="A296" s="43" t="s">
        <v>223</v>
      </c>
      <c r="B296" s="44" t="s">
        <v>227</v>
      </c>
      <c r="C296" s="98">
        <v>740105</v>
      </c>
      <c r="D296" s="46" t="s">
        <v>522</v>
      </c>
      <c r="E296" s="46">
        <v>1</v>
      </c>
      <c r="F296" s="47">
        <v>266.8</v>
      </c>
      <c r="G296" s="333"/>
      <c r="H296" s="47">
        <v>266.8</v>
      </c>
      <c r="I296" s="88">
        <f t="shared" si="12"/>
        <v>0</v>
      </c>
      <c r="J296" s="2"/>
      <c r="AG296" s="2"/>
      <c r="AH296" s="2"/>
      <c r="AI296" s="2"/>
      <c r="AJ296" s="2"/>
      <c r="AK296" s="2"/>
      <c r="AL296" s="2"/>
      <c r="AM296" s="16"/>
    </row>
    <row r="297" spans="1:39" ht="14.25" x14ac:dyDescent="0.25">
      <c r="A297" s="43" t="s">
        <v>223</v>
      </c>
      <c r="B297" s="44" t="s">
        <v>228</v>
      </c>
      <c r="C297" s="98">
        <v>740106</v>
      </c>
      <c r="D297" s="46" t="s">
        <v>522</v>
      </c>
      <c r="E297" s="46">
        <v>1</v>
      </c>
      <c r="F297" s="47">
        <v>309</v>
      </c>
      <c r="G297" s="333"/>
      <c r="H297" s="47">
        <v>309</v>
      </c>
      <c r="I297" s="88">
        <f t="shared" si="12"/>
        <v>0</v>
      </c>
      <c r="J297" s="2"/>
      <c r="AG297" s="2"/>
      <c r="AH297" s="2"/>
      <c r="AI297" s="2"/>
      <c r="AJ297" s="2"/>
      <c r="AK297" s="2"/>
      <c r="AL297" s="2"/>
      <c r="AM297" s="16"/>
    </row>
    <row r="298" spans="1:39" ht="14.25" x14ac:dyDescent="0.25">
      <c r="A298" s="43" t="s">
        <v>223</v>
      </c>
      <c r="B298" s="44" t="s">
        <v>229</v>
      </c>
      <c r="C298" s="98">
        <v>740107</v>
      </c>
      <c r="D298" s="46" t="s">
        <v>522</v>
      </c>
      <c r="E298" s="46">
        <v>1</v>
      </c>
      <c r="F298" s="47">
        <v>358</v>
      </c>
      <c r="G298" s="333"/>
      <c r="H298" s="47">
        <v>358</v>
      </c>
      <c r="I298" s="88">
        <f t="shared" si="12"/>
        <v>0</v>
      </c>
      <c r="J298" s="2"/>
      <c r="AG298" s="2"/>
      <c r="AH298" s="2"/>
      <c r="AI298" s="2"/>
      <c r="AJ298" s="2"/>
      <c r="AK298" s="2"/>
      <c r="AL298" s="2"/>
      <c r="AM298" s="16"/>
    </row>
    <row r="299" spans="1:39" ht="14.25" x14ac:dyDescent="0.25">
      <c r="A299" s="43" t="s">
        <v>223</v>
      </c>
      <c r="B299" s="44" t="s">
        <v>230</v>
      </c>
      <c r="C299" s="98">
        <v>740108</v>
      </c>
      <c r="D299" s="46" t="s">
        <v>522</v>
      </c>
      <c r="E299" s="46">
        <v>1</v>
      </c>
      <c r="F299" s="47">
        <v>404</v>
      </c>
      <c r="G299" s="333"/>
      <c r="H299" s="47">
        <v>404</v>
      </c>
      <c r="I299" s="88">
        <f t="shared" si="12"/>
        <v>0</v>
      </c>
      <c r="J299" s="2"/>
      <c r="AG299" s="2"/>
      <c r="AH299" s="2"/>
      <c r="AI299" s="2"/>
      <c r="AJ299" s="2"/>
      <c r="AK299" s="2"/>
      <c r="AL299" s="2"/>
      <c r="AM299" s="16"/>
    </row>
    <row r="300" spans="1:39" ht="14.25" x14ac:dyDescent="0.25">
      <c r="A300" s="43" t="s">
        <v>223</v>
      </c>
      <c r="B300" s="44" t="s">
        <v>231</v>
      </c>
      <c r="C300" s="98">
        <v>740109</v>
      </c>
      <c r="D300" s="46" t="s">
        <v>522</v>
      </c>
      <c r="E300" s="46">
        <v>1</v>
      </c>
      <c r="F300" s="47">
        <v>446</v>
      </c>
      <c r="G300" s="333"/>
      <c r="H300" s="47">
        <v>446</v>
      </c>
      <c r="I300" s="88">
        <f t="shared" si="12"/>
        <v>0</v>
      </c>
      <c r="J300" s="2"/>
      <c r="AG300" s="2"/>
      <c r="AH300" s="2"/>
      <c r="AI300" s="2"/>
      <c r="AJ300" s="2"/>
      <c r="AK300" s="2"/>
      <c r="AL300" s="2"/>
      <c r="AM300" s="16"/>
    </row>
    <row r="301" spans="1:39" ht="15" thickBot="1" x14ac:dyDescent="0.3">
      <c r="A301" s="68" t="s">
        <v>223</v>
      </c>
      <c r="B301" s="73" t="s">
        <v>232</v>
      </c>
      <c r="C301" s="100">
        <v>740110</v>
      </c>
      <c r="D301" s="69" t="s">
        <v>522</v>
      </c>
      <c r="E301" s="69">
        <v>1</v>
      </c>
      <c r="F301" s="75">
        <v>493</v>
      </c>
      <c r="G301" s="334"/>
      <c r="H301" s="75">
        <v>493</v>
      </c>
      <c r="I301" s="90">
        <f t="shared" si="12"/>
        <v>0</v>
      </c>
      <c r="J301" s="2"/>
      <c r="AG301" s="2"/>
      <c r="AH301" s="2"/>
      <c r="AI301" s="2"/>
      <c r="AJ301" s="2"/>
      <c r="AK301" s="2"/>
      <c r="AL301" s="2"/>
      <c r="AM301" s="16"/>
    </row>
    <row r="302" spans="1:39" ht="14.25" x14ac:dyDescent="0.25">
      <c r="A302" s="43" t="s">
        <v>233</v>
      </c>
      <c r="B302" s="44" t="s">
        <v>234</v>
      </c>
      <c r="C302" s="398">
        <v>740136</v>
      </c>
      <c r="D302" s="46" t="s">
        <v>522</v>
      </c>
      <c r="E302" s="46">
        <v>10</v>
      </c>
      <c r="F302" s="47">
        <v>12.25</v>
      </c>
      <c r="G302" s="335"/>
      <c r="H302" s="47">
        <v>12.25</v>
      </c>
      <c r="I302" s="94">
        <f t="shared" si="12"/>
        <v>0</v>
      </c>
      <c r="J302" s="2"/>
      <c r="AG302" s="2"/>
      <c r="AH302" s="2"/>
      <c r="AI302" s="2"/>
      <c r="AJ302" s="2"/>
      <c r="AK302" s="2"/>
      <c r="AL302" s="2"/>
      <c r="AM302" s="16"/>
    </row>
    <row r="303" spans="1:39" ht="28.5" x14ac:dyDescent="0.25">
      <c r="A303" s="43" t="s">
        <v>233</v>
      </c>
      <c r="B303" s="44" t="s">
        <v>235</v>
      </c>
      <c r="C303" s="98">
        <v>740138</v>
      </c>
      <c r="D303" s="46" t="s">
        <v>522</v>
      </c>
      <c r="E303" s="46">
        <v>10</v>
      </c>
      <c r="F303" s="47">
        <v>12.25</v>
      </c>
      <c r="G303" s="333"/>
      <c r="H303" s="47">
        <v>12.25</v>
      </c>
      <c r="I303" s="88">
        <f t="shared" si="12"/>
        <v>0</v>
      </c>
      <c r="J303" s="2"/>
      <c r="AG303" s="2"/>
      <c r="AH303" s="2"/>
      <c r="AI303" s="2"/>
      <c r="AJ303" s="2"/>
      <c r="AK303" s="2"/>
      <c r="AL303" s="2"/>
      <c r="AM303" s="16"/>
    </row>
    <row r="304" spans="1:39" s="13" customFormat="1" ht="29.25" thickBot="1" x14ac:dyDescent="0.3">
      <c r="A304" s="68" t="s">
        <v>233</v>
      </c>
      <c r="B304" s="73" t="s">
        <v>236</v>
      </c>
      <c r="C304" s="100">
        <v>740139</v>
      </c>
      <c r="D304" s="69" t="s">
        <v>522</v>
      </c>
      <c r="E304" s="69">
        <v>10</v>
      </c>
      <c r="F304" s="75">
        <v>13.35</v>
      </c>
      <c r="G304" s="334"/>
      <c r="H304" s="75">
        <v>13.35</v>
      </c>
      <c r="I304" s="90">
        <f t="shared" si="12"/>
        <v>0</v>
      </c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1:39" s="13" customFormat="1" ht="14.25" x14ac:dyDescent="0.25">
      <c r="A305" s="43" t="s">
        <v>237</v>
      </c>
      <c r="B305" s="44" t="s">
        <v>238</v>
      </c>
      <c r="C305" s="98">
        <v>740155</v>
      </c>
      <c r="D305" s="46" t="s">
        <v>522</v>
      </c>
      <c r="E305" s="46">
        <v>10</v>
      </c>
      <c r="F305" s="47">
        <v>12.25</v>
      </c>
      <c r="G305" s="335"/>
      <c r="H305" s="47">
        <v>12.25</v>
      </c>
      <c r="I305" s="94">
        <f t="shared" si="12"/>
        <v>0</v>
      </c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1:39" s="13" customFormat="1" ht="14.25" x14ac:dyDescent="0.25">
      <c r="A306" s="43" t="s">
        <v>237</v>
      </c>
      <c r="B306" s="44" t="s">
        <v>27</v>
      </c>
      <c r="C306" s="98">
        <v>740116</v>
      </c>
      <c r="D306" s="46" t="s">
        <v>522</v>
      </c>
      <c r="E306" s="46">
        <v>10</v>
      </c>
      <c r="F306" s="47">
        <v>12.25</v>
      </c>
      <c r="G306" s="333"/>
      <c r="H306" s="47">
        <v>12.25</v>
      </c>
      <c r="I306" s="88">
        <f t="shared" si="12"/>
        <v>0</v>
      </c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1:39" ht="15" thickBot="1" x14ac:dyDescent="0.3">
      <c r="A307" s="68" t="s">
        <v>237</v>
      </c>
      <c r="B307" s="73" t="s">
        <v>28</v>
      </c>
      <c r="C307" s="100">
        <v>740120</v>
      </c>
      <c r="D307" s="69" t="s">
        <v>522</v>
      </c>
      <c r="E307" s="69">
        <v>10</v>
      </c>
      <c r="F307" s="75">
        <v>13.35</v>
      </c>
      <c r="G307" s="343"/>
      <c r="H307" s="75">
        <v>13.35</v>
      </c>
      <c r="I307" s="392">
        <f t="shared" si="12"/>
        <v>0</v>
      </c>
      <c r="J307" s="2"/>
      <c r="AG307" s="2"/>
      <c r="AH307" s="2"/>
      <c r="AI307" s="2"/>
      <c r="AJ307" s="2"/>
      <c r="AK307" s="2"/>
      <c r="AL307" s="2"/>
      <c r="AM307" s="16"/>
    </row>
    <row r="308" spans="1:39" ht="15" thickBot="1" x14ac:dyDescent="0.3">
      <c r="A308" s="133" t="s">
        <v>239</v>
      </c>
      <c r="B308" s="134" t="s">
        <v>240</v>
      </c>
      <c r="C308" s="141">
        <v>740100</v>
      </c>
      <c r="D308" s="136" t="s">
        <v>522</v>
      </c>
      <c r="E308" s="136">
        <v>10</v>
      </c>
      <c r="F308" s="505">
        <v>7.35</v>
      </c>
      <c r="G308" s="347"/>
      <c r="H308" s="137">
        <v>7.2</v>
      </c>
      <c r="I308" s="126">
        <f t="shared" si="12"/>
        <v>2.0833333333333259E-2</v>
      </c>
      <c r="J308" s="2"/>
      <c r="AG308" s="2"/>
      <c r="AH308" s="2"/>
      <c r="AI308" s="2"/>
      <c r="AJ308" s="2"/>
      <c r="AK308" s="2"/>
      <c r="AL308" s="2"/>
      <c r="AM308" s="16"/>
    </row>
    <row r="309" spans="1:39" ht="42.75" x14ac:dyDescent="0.25">
      <c r="A309" s="48" t="s">
        <v>241</v>
      </c>
      <c r="B309" s="44" t="s">
        <v>65</v>
      </c>
      <c r="C309" s="398">
        <v>740121</v>
      </c>
      <c r="D309" s="46" t="s">
        <v>522</v>
      </c>
      <c r="E309" s="46">
        <v>10</v>
      </c>
      <c r="F309" s="483">
        <v>10.85</v>
      </c>
      <c r="G309" s="335"/>
      <c r="H309" s="47">
        <v>10.6</v>
      </c>
      <c r="I309" s="94">
        <f t="shared" si="12"/>
        <v>2.3584905660377409E-2</v>
      </c>
      <c r="J309" s="2"/>
      <c r="AG309" s="2"/>
      <c r="AH309" s="2"/>
      <c r="AI309" s="2"/>
      <c r="AJ309" s="2"/>
      <c r="AK309" s="2"/>
      <c r="AL309" s="2"/>
      <c r="AM309" s="16"/>
    </row>
    <row r="310" spans="1:39" ht="42.75" x14ac:dyDescent="0.25">
      <c r="A310" s="48" t="s">
        <v>241</v>
      </c>
      <c r="B310" s="44" t="s">
        <v>242</v>
      </c>
      <c r="C310" s="398">
        <v>740122</v>
      </c>
      <c r="D310" s="46" t="s">
        <v>522</v>
      </c>
      <c r="E310" s="46">
        <v>8</v>
      </c>
      <c r="F310" s="483">
        <v>12.15</v>
      </c>
      <c r="G310" s="333"/>
      <c r="H310" s="47">
        <v>11.9</v>
      </c>
      <c r="I310" s="88">
        <f t="shared" si="12"/>
        <v>2.1008403361344463E-2</v>
      </c>
      <c r="J310" s="2"/>
      <c r="AG310" s="2"/>
      <c r="AH310" s="2"/>
      <c r="AI310" s="2"/>
      <c r="AJ310" s="2"/>
      <c r="AK310" s="2"/>
      <c r="AL310" s="2"/>
      <c r="AM310" s="16"/>
    </row>
    <row r="311" spans="1:39" ht="42.75" x14ac:dyDescent="0.25">
      <c r="A311" s="48" t="s">
        <v>241</v>
      </c>
      <c r="B311" s="44" t="s">
        <v>243</v>
      </c>
      <c r="C311" s="398">
        <v>740123</v>
      </c>
      <c r="D311" s="46" t="s">
        <v>522</v>
      </c>
      <c r="E311" s="46">
        <v>6</v>
      </c>
      <c r="F311" s="483">
        <v>12.6</v>
      </c>
      <c r="G311" s="333"/>
      <c r="H311" s="47">
        <v>12.3</v>
      </c>
      <c r="I311" s="88">
        <f t="shared" si="12"/>
        <v>2.4390243902439046E-2</v>
      </c>
      <c r="J311" s="2"/>
      <c r="AG311" s="2"/>
      <c r="AH311" s="2"/>
      <c r="AI311" s="2"/>
      <c r="AJ311" s="2"/>
      <c r="AK311" s="2"/>
      <c r="AL311" s="2"/>
      <c r="AM311" s="16"/>
    </row>
    <row r="312" spans="1:39" ht="43.5" thickBot="1" x14ac:dyDescent="0.3">
      <c r="A312" s="52" t="s">
        <v>241</v>
      </c>
      <c r="B312" s="73" t="s">
        <v>68</v>
      </c>
      <c r="C312" s="79">
        <v>740124</v>
      </c>
      <c r="D312" s="69" t="s">
        <v>522</v>
      </c>
      <c r="E312" s="69">
        <v>8</v>
      </c>
      <c r="F312" s="488">
        <v>26.7</v>
      </c>
      <c r="G312" s="343" t="s">
        <v>180</v>
      </c>
      <c r="H312" s="75">
        <v>26.1</v>
      </c>
      <c r="I312" s="392">
        <f t="shared" si="12"/>
        <v>2.2988505747126409E-2</v>
      </c>
      <c r="J312" s="2"/>
      <c r="AG312" s="2"/>
      <c r="AH312" s="2"/>
      <c r="AI312" s="2"/>
      <c r="AJ312" s="2"/>
      <c r="AK312" s="2"/>
      <c r="AL312" s="2"/>
      <c r="AM312" s="16"/>
    </row>
    <row r="313" spans="1:39" ht="42.75" x14ac:dyDescent="0.25">
      <c r="A313" s="48" t="s">
        <v>241</v>
      </c>
      <c r="B313" s="44" t="s">
        <v>106</v>
      </c>
      <c r="C313" s="398">
        <v>740125</v>
      </c>
      <c r="D313" s="46" t="s">
        <v>522</v>
      </c>
      <c r="E313" s="46">
        <v>10</v>
      </c>
      <c r="F313" s="484">
        <v>10.85</v>
      </c>
      <c r="G313" s="339"/>
      <c r="H313" s="51">
        <v>10.6</v>
      </c>
      <c r="I313" s="94">
        <f t="shared" si="12"/>
        <v>2.3584905660377409E-2</v>
      </c>
      <c r="J313" s="2"/>
      <c r="AG313" s="2"/>
      <c r="AH313" s="2"/>
      <c r="AI313" s="2"/>
      <c r="AJ313" s="2"/>
      <c r="AK313" s="2"/>
      <c r="AL313" s="2"/>
      <c r="AM313" s="16"/>
    </row>
    <row r="314" spans="1:39" ht="42.75" x14ac:dyDescent="0.25">
      <c r="A314" s="48" t="s">
        <v>241</v>
      </c>
      <c r="B314" s="44" t="s">
        <v>244</v>
      </c>
      <c r="C314" s="398">
        <v>740126</v>
      </c>
      <c r="D314" s="46" t="s">
        <v>522</v>
      </c>
      <c r="E314" s="46">
        <v>8</v>
      </c>
      <c r="F314" s="484">
        <v>12.15</v>
      </c>
      <c r="G314" s="336"/>
      <c r="H314" s="51">
        <v>11.9</v>
      </c>
      <c r="I314" s="88">
        <f t="shared" si="12"/>
        <v>2.1008403361344463E-2</v>
      </c>
      <c r="J314" s="2"/>
      <c r="AG314" s="2"/>
      <c r="AH314" s="2"/>
      <c r="AI314" s="2"/>
      <c r="AJ314" s="2"/>
      <c r="AK314" s="2"/>
      <c r="AL314" s="2"/>
      <c r="AM314" s="16"/>
    </row>
    <row r="315" spans="1:39" ht="42.75" x14ac:dyDescent="0.25">
      <c r="A315" s="48" t="s">
        <v>241</v>
      </c>
      <c r="B315" s="44" t="s">
        <v>245</v>
      </c>
      <c r="C315" s="398">
        <v>740127</v>
      </c>
      <c r="D315" s="46" t="s">
        <v>522</v>
      </c>
      <c r="E315" s="46">
        <v>6</v>
      </c>
      <c r="F315" s="484">
        <v>12.6</v>
      </c>
      <c r="G315" s="336"/>
      <c r="H315" s="51">
        <v>12.3</v>
      </c>
      <c r="I315" s="88">
        <f t="shared" si="12"/>
        <v>2.4390243902439046E-2</v>
      </c>
      <c r="J315" s="2"/>
      <c r="AG315" s="2"/>
      <c r="AH315" s="2"/>
      <c r="AI315" s="2"/>
      <c r="AJ315" s="2"/>
      <c r="AK315" s="2"/>
      <c r="AL315" s="2"/>
      <c r="AM315" s="16"/>
    </row>
    <row r="316" spans="1:39" ht="43.5" thickBot="1" x14ac:dyDescent="0.3">
      <c r="A316" s="52" t="s">
        <v>241</v>
      </c>
      <c r="B316" s="73" t="s">
        <v>60</v>
      </c>
      <c r="C316" s="79">
        <v>740128</v>
      </c>
      <c r="D316" s="69" t="s">
        <v>522</v>
      </c>
      <c r="E316" s="69">
        <v>8</v>
      </c>
      <c r="F316" s="485">
        <v>26.7</v>
      </c>
      <c r="G316" s="343" t="s">
        <v>180</v>
      </c>
      <c r="H316" s="56">
        <v>26.1</v>
      </c>
      <c r="I316" s="392">
        <f t="shared" si="12"/>
        <v>2.2988505747126409E-2</v>
      </c>
      <c r="J316" s="2"/>
      <c r="AG316" s="2"/>
      <c r="AH316" s="2"/>
      <c r="AI316" s="2"/>
      <c r="AJ316" s="2"/>
      <c r="AK316" s="2"/>
      <c r="AL316" s="2"/>
      <c r="AM316" s="16"/>
    </row>
    <row r="317" spans="1:39" ht="28.5" x14ac:dyDescent="0.25">
      <c r="A317" s="48" t="s">
        <v>246</v>
      </c>
      <c r="B317" s="44" t="s">
        <v>65</v>
      </c>
      <c r="C317" s="398">
        <v>740141</v>
      </c>
      <c r="D317" s="46" t="s">
        <v>522</v>
      </c>
      <c r="E317" s="46">
        <v>10</v>
      </c>
      <c r="F317" s="483">
        <v>11.45</v>
      </c>
      <c r="G317" s="335"/>
      <c r="H317" s="47">
        <v>11.2</v>
      </c>
      <c r="I317" s="94">
        <f t="shared" si="12"/>
        <v>2.2321428571428603E-2</v>
      </c>
      <c r="J317" s="2"/>
      <c r="AG317" s="2"/>
      <c r="AH317" s="2"/>
      <c r="AI317" s="2"/>
      <c r="AJ317" s="2"/>
      <c r="AK317" s="2"/>
      <c r="AL317" s="2"/>
      <c r="AM317" s="16"/>
    </row>
    <row r="318" spans="1:39" ht="28.5" x14ac:dyDescent="0.25">
      <c r="A318" s="48" t="s">
        <v>246</v>
      </c>
      <c r="B318" s="44" t="s">
        <v>243</v>
      </c>
      <c r="C318" s="398">
        <v>740142</v>
      </c>
      <c r="D318" s="46" t="s">
        <v>522</v>
      </c>
      <c r="E318" s="46">
        <v>6</v>
      </c>
      <c r="F318" s="483">
        <v>13.35</v>
      </c>
      <c r="G318" s="333"/>
      <c r="H318" s="47">
        <v>13.05</v>
      </c>
      <c r="I318" s="88">
        <f t="shared" si="12"/>
        <v>2.2988505747126409E-2</v>
      </c>
      <c r="J318" s="2"/>
      <c r="AG318" s="2"/>
      <c r="AH318" s="2"/>
      <c r="AI318" s="2"/>
      <c r="AJ318" s="2"/>
      <c r="AK318" s="2"/>
      <c r="AL318" s="2"/>
      <c r="AM318" s="16"/>
    </row>
    <row r="319" spans="1:39" ht="29.25" thickBot="1" x14ac:dyDescent="0.3">
      <c r="A319" s="52" t="s">
        <v>246</v>
      </c>
      <c r="B319" s="73" t="s">
        <v>68</v>
      </c>
      <c r="C319" s="79">
        <v>740143</v>
      </c>
      <c r="D319" s="69" t="s">
        <v>522</v>
      </c>
      <c r="E319" s="69">
        <v>8</v>
      </c>
      <c r="F319" s="488">
        <v>29.95</v>
      </c>
      <c r="G319" s="343" t="s">
        <v>180</v>
      </c>
      <c r="H319" s="75">
        <v>29.35</v>
      </c>
      <c r="I319" s="392">
        <f t="shared" si="12"/>
        <v>2.0442930153321992E-2</v>
      </c>
      <c r="J319" s="2"/>
      <c r="AG319" s="2"/>
      <c r="AH319" s="2"/>
      <c r="AI319" s="2"/>
      <c r="AJ319" s="2"/>
      <c r="AK319" s="2"/>
      <c r="AL319" s="2"/>
      <c r="AM319" s="16"/>
    </row>
    <row r="320" spans="1:39" ht="28.5" x14ac:dyDescent="0.25">
      <c r="A320" s="48" t="s">
        <v>246</v>
      </c>
      <c r="B320" s="44" t="s">
        <v>106</v>
      </c>
      <c r="C320" s="398">
        <v>740144</v>
      </c>
      <c r="D320" s="46" t="s">
        <v>522</v>
      </c>
      <c r="E320" s="46">
        <v>10</v>
      </c>
      <c r="F320" s="484">
        <v>11.45</v>
      </c>
      <c r="G320" s="339"/>
      <c r="H320" s="51">
        <v>11.2</v>
      </c>
      <c r="I320" s="94">
        <f t="shared" si="12"/>
        <v>2.2321428571428603E-2</v>
      </c>
      <c r="J320" s="2"/>
      <c r="AG320" s="2"/>
      <c r="AH320" s="2"/>
      <c r="AI320" s="2"/>
      <c r="AJ320" s="2"/>
      <c r="AK320" s="2"/>
      <c r="AL320" s="2"/>
      <c r="AM320" s="16"/>
    </row>
    <row r="321" spans="1:39" ht="28.5" x14ac:dyDescent="0.25">
      <c r="A321" s="48" t="s">
        <v>246</v>
      </c>
      <c r="B321" s="44" t="s">
        <v>245</v>
      </c>
      <c r="C321" s="398">
        <v>740145</v>
      </c>
      <c r="D321" s="46" t="s">
        <v>522</v>
      </c>
      <c r="E321" s="46">
        <v>6</v>
      </c>
      <c r="F321" s="484">
        <v>13.35</v>
      </c>
      <c r="G321" s="336"/>
      <c r="H321" s="51">
        <v>13.05</v>
      </c>
      <c r="I321" s="88">
        <f t="shared" si="12"/>
        <v>2.2988505747126409E-2</v>
      </c>
      <c r="J321" s="2"/>
      <c r="AG321" s="2"/>
      <c r="AH321" s="2"/>
      <c r="AI321" s="2"/>
      <c r="AJ321" s="2"/>
      <c r="AK321" s="2"/>
      <c r="AL321" s="2"/>
      <c r="AM321" s="16"/>
    </row>
    <row r="322" spans="1:39" ht="29.25" thickBot="1" x14ac:dyDescent="0.3">
      <c r="A322" s="52" t="s">
        <v>246</v>
      </c>
      <c r="B322" s="73" t="s">
        <v>60</v>
      </c>
      <c r="C322" s="79">
        <v>740146</v>
      </c>
      <c r="D322" s="69" t="s">
        <v>522</v>
      </c>
      <c r="E322" s="69">
        <v>8</v>
      </c>
      <c r="F322" s="485">
        <v>29.95</v>
      </c>
      <c r="G322" s="343" t="s">
        <v>180</v>
      </c>
      <c r="H322" s="56">
        <v>29.35</v>
      </c>
      <c r="I322" s="392">
        <f t="shared" si="12"/>
        <v>2.0442930153321992E-2</v>
      </c>
      <c r="J322" s="2"/>
      <c r="AG322" s="2"/>
      <c r="AH322" s="2"/>
      <c r="AI322" s="2"/>
      <c r="AJ322" s="2"/>
      <c r="AK322" s="2"/>
      <c r="AL322" s="2"/>
      <c r="AM322" s="16"/>
    </row>
    <row r="323" spans="1:39" ht="14.25" x14ac:dyDescent="0.25">
      <c r="A323" s="410" t="s">
        <v>247</v>
      </c>
      <c r="B323" s="107" t="s">
        <v>248</v>
      </c>
      <c r="C323" s="142">
        <v>77910010</v>
      </c>
      <c r="D323" s="143" t="s">
        <v>522</v>
      </c>
      <c r="E323" s="143">
        <v>25</v>
      </c>
      <c r="F323" s="506">
        <v>3.68</v>
      </c>
      <c r="G323" s="350"/>
      <c r="H323" s="144">
        <v>3.6</v>
      </c>
      <c r="I323" s="94">
        <f t="shared" si="12"/>
        <v>2.2222222222222143E-2</v>
      </c>
      <c r="J323" s="2"/>
      <c r="AG323" s="2"/>
      <c r="AH323" s="2"/>
      <c r="AI323" s="2"/>
      <c r="AJ323" s="2"/>
      <c r="AK323" s="2"/>
      <c r="AL323" s="2"/>
      <c r="AM323" s="16"/>
    </row>
    <row r="324" spans="1:39" ht="15" thickBot="1" x14ac:dyDescent="0.3">
      <c r="A324" s="146" t="s">
        <v>247</v>
      </c>
      <c r="B324" s="53" t="s">
        <v>28</v>
      </c>
      <c r="C324" s="147">
        <v>77910011</v>
      </c>
      <c r="D324" s="148" t="s">
        <v>522</v>
      </c>
      <c r="E324" s="148">
        <v>25</v>
      </c>
      <c r="F324" s="507">
        <v>5.22</v>
      </c>
      <c r="G324" s="351"/>
      <c r="H324" s="149">
        <v>5.0999999999999996</v>
      </c>
      <c r="I324" s="90">
        <f t="shared" ref="I324:I334" si="13">F324/H324-1</f>
        <v>2.3529411764705799E-2</v>
      </c>
      <c r="J324" s="2"/>
      <c r="AG324" s="2"/>
      <c r="AH324" s="2"/>
      <c r="AI324" s="2"/>
      <c r="AJ324" s="2"/>
      <c r="AK324" s="2"/>
      <c r="AL324" s="2"/>
      <c r="AM324" s="16"/>
    </row>
    <row r="325" spans="1:39" ht="14.25" x14ac:dyDescent="0.25">
      <c r="A325" s="80" t="s">
        <v>249</v>
      </c>
      <c r="B325" s="29" t="s">
        <v>250</v>
      </c>
      <c r="C325" s="142">
        <v>77361021</v>
      </c>
      <c r="D325" s="151" t="s">
        <v>522</v>
      </c>
      <c r="E325" s="143">
        <v>1</v>
      </c>
      <c r="F325" s="506">
        <v>194</v>
      </c>
      <c r="G325" s="350"/>
      <c r="H325" s="144">
        <v>190</v>
      </c>
      <c r="I325" s="94">
        <f t="shared" si="13"/>
        <v>2.1052631578947434E-2</v>
      </c>
      <c r="J325" s="2"/>
      <c r="AG325" s="2"/>
      <c r="AH325" s="2"/>
      <c r="AI325" s="2"/>
      <c r="AJ325" s="2"/>
      <c r="AK325" s="2"/>
      <c r="AL325" s="2"/>
      <c r="AM325" s="16"/>
    </row>
    <row r="326" spans="1:39" ht="14.25" x14ac:dyDescent="0.25">
      <c r="A326" s="43" t="s">
        <v>251</v>
      </c>
      <c r="B326" s="78" t="s">
        <v>252</v>
      </c>
      <c r="C326" s="152">
        <v>77361022</v>
      </c>
      <c r="D326" s="153" t="s">
        <v>522</v>
      </c>
      <c r="E326" s="154">
        <v>1</v>
      </c>
      <c r="F326" s="511">
        <v>221</v>
      </c>
      <c r="G326" s="352"/>
      <c r="H326" s="155">
        <v>216</v>
      </c>
      <c r="I326" s="88">
        <f t="shared" si="13"/>
        <v>2.314814814814814E-2</v>
      </c>
      <c r="J326" s="2"/>
      <c r="AG326" s="2"/>
      <c r="AH326" s="2"/>
      <c r="AI326" s="2"/>
      <c r="AJ326" s="2"/>
      <c r="AK326" s="2"/>
      <c r="AL326" s="2"/>
      <c r="AM326" s="16"/>
    </row>
    <row r="327" spans="1:39" ht="14.25" x14ac:dyDescent="0.25">
      <c r="A327" s="43" t="s">
        <v>253</v>
      </c>
      <c r="B327" s="78" t="s">
        <v>254</v>
      </c>
      <c r="C327" s="152">
        <v>77361023</v>
      </c>
      <c r="D327" s="153" t="s">
        <v>522</v>
      </c>
      <c r="E327" s="154">
        <v>1</v>
      </c>
      <c r="F327" s="511">
        <v>253</v>
      </c>
      <c r="G327" s="352"/>
      <c r="H327" s="155">
        <v>248</v>
      </c>
      <c r="I327" s="88">
        <f t="shared" si="13"/>
        <v>2.0161290322580738E-2</v>
      </c>
      <c r="J327" s="2"/>
      <c r="AG327" s="2"/>
      <c r="AH327" s="2"/>
      <c r="AI327" s="2"/>
      <c r="AJ327" s="2"/>
      <c r="AK327" s="2"/>
      <c r="AL327" s="2"/>
      <c r="AM327" s="16"/>
    </row>
    <row r="328" spans="1:39" ht="14.25" x14ac:dyDescent="0.25">
      <c r="A328" s="43" t="s">
        <v>255</v>
      </c>
      <c r="B328" s="78" t="s">
        <v>256</v>
      </c>
      <c r="C328" s="152">
        <v>77361024</v>
      </c>
      <c r="D328" s="153" t="s">
        <v>522</v>
      </c>
      <c r="E328" s="154">
        <v>1</v>
      </c>
      <c r="F328" s="511">
        <v>282</v>
      </c>
      <c r="G328" s="352"/>
      <c r="H328" s="155">
        <v>276</v>
      </c>
      <c r="I328" s="88">
        <f t="shared" si="13"/>
        <v>2.1739130434782705E-2</v>
      </c>
      <c r="J328" s="2"/>
      <c r="AG328" s="2"/>
      <c r="AH328" s="2"/>
      <c r="AI328" s="2"/>
      <c r="AJ328" s="2"/>
      <c r="AK328" s="2"/>
      <c r="AL328" s="2"/>
      <c r="AM328" s="16"/>
    </row>
    <row r="329" spans="1:39" ht="15" thickBot="1" x14ac:dyDescent="0.3">
      <c r="A329" s="68" t="s">
        <v>257</v>
      </c>
      <c r="B329" s="156" t="s">
        <v>258</v>
      </c>
      <c r="C329" s="147">
        <v>77361025</v>
      </c>
      <c r="D329" s="157" t="s">
        <v>522</v>
      </c>
      <c r="E329" s="148">
        <v>1</v>
      </c>
      <c r="F329" s="507">
        <v>350</v>
      </c>
      <c r="G329" s="351"/>
      <c r="H329" s="149">
        <v>343</v>
      </c>
      <c r="I329" s="90">
        <f t="shared" si="13"/>
        <v>2.0408163265306145E-2</v>
      </c>
      <c r="J329" s="2"/>
      <c r="AG329" s="2"/>
      <c r="AH329" s="2"/>
      <c r="AI329" s="2"/>
      <c r="AJ329" s="2"/>
      <c r="AK329" s="2"/>
      <c r="AL329" s="2"/>
      <c r="AM329" s="16"/>
    </row>
    <row r="330" spans="1:39" ht="14.25" x14ac:dyDescent="0.25">
      <c r="A330" s="80" t="s">
        <v>259</v>
      </c>
      <c r="B330" s="29" t="s">
        <v>260</v>
      </c>
      <c r="C330" s="142">
        <v>77351021</v>
      </c>
      <c r="D330" s="151" t="s">
        <v>522</v>
      </c>
      <c r="E330" s="143">
        <v>1</v>
      </c>
      <c r="F330" s="506">
        <v>209</v>
      </c>
      <c r="G330" s="350"/>
      <c r="H330" s="144">
        <v>204</v>
      </c>
      <c r="I330" s="94">
        <f t="shared" si="13"/>
        <v>2.450980392156854E-2</v>
      </c>
      <c r="J330" s="2"/>
      <c r="AG330" s="2"/>
      <c r="AH330" s="2"/>
      <c r="AI330" s="2"/>
      <c r="AJ330" s="2"/>
      <c r="AK330" s="2"/>
      <c r="AL330" s="2"/>
      <c r="AM330" s="16"/>
    </row>
    <row r="331" spans="1:39" ht="14.25" x14ac:dyDescent="0.25">
      <c r="A331" s="43" t="s">
        <v>261</v>
      </c>
      <c r="B331" s="78" t="s">
        <v>262</v>
      </c>
      <c r="C331" s="152">
        <v>77351022</v>
      </c>
      <c r="D331" s="153" t="s">
        <v>522</v>
      </c>
      <c r="E331" s="154">
        <v>1</v>
      </c>
      <c r="F331" s="511">
        <v>225</v>
      </c>
      <c r="G331" s="352"/>
      <c r="H331" s="155">
        <v>220</v>
      </c>
      <c r="I331" s="88">
        <f t="shared" si="13"/>
        <v>2.2727272727272707E-2</v>
      </c>
      <c r="J331" s="2"/>
      <c r="AG331" s="2"/>
      <c r="AH331" s="2"/>
      <c r="AI331" s="2"/>
      <c r="AJ331" s="2"/>
      <c r="AK331" s="2"/>
      <c r="AL331" s="2"/>
      <c r="AM331" s="16"/>
    </row>
    <row r="332" spans="1:39" ht="14.25" x14ac:dyDescent="0.25">
      <c r="A332" s="43" t="s">
        <v>263</v>
      </c>
      <c r="B332" s="78" t="s">
        <v>264</v>
      </c>
      <c r="C332" s="152">
        <v>77351023</v>
      </c>
      <c r="D332" s="153" t="s">
        <v>522</v>
      </c>
      <c r="E332" s="154">
        <v>1</v>
      </c>
      <c r="F332" s="511">
        <v>266</v>
      </c>
      <c r="G332" s="352"/>
      <c r="H332" s="155">
        <v>260</v>
      </c>
      <c r="I332" s="88">
        <f t="shared" si="13"/>
        <v>2.3076923076922995E-2</v>
      </c>
      <c r="J332" s="2"/>
      <c r="AG332" s="2"/>
      <c r="AH332" s="2"/>
      <c r="AI332" s="2"/>
      <c r="AJ332" s="2"/>
      <c r="AK332" s="2"/>
      <c r="AL332" s="2"/>
      <c r="AM332" s="16"/>
    </row>
    <row r="333" spans="1:39" ht="14.25" x14ac:dyDescent="0.25">
      <c r="A333" s="43" t="s">
        <v>265</v>
      </c>
      <c r="B333" s="78" t="s">
        <v>266</v>
      </c>
      <c r="C333" s="152">
        <v>77351024</v>
      </c>
      <c r="D333" s="153" t="s">
        <v>522</v>
      </c>
      <c r="E333" s="154">
        <v>1</v>
      </c>
      <c r="F333" s="511">
        <v>294</v>
      </c>
      <c r="G333" s="352"/>
      <c r="H333" s="155">
        <v>288</v>
      </c>
      <c r="I333" s="88">
        <f t="shared" si="13"/>
        <v>2.0833333333333259E-2</v>
      </c>
      <c r="J333" s="2"/>
      <c r="AG333" s="2"/>
      <c r="AH333" s="2"/>
      <c r="AI333" s="2"/>
      <c r="AJ333" s="2"/>
      <c r="AK333" s="2"/>
      <c r="AL333" s="2"/>
      <c r="AM333" s="16"/>
    </row>
    <row r="334" spans="1:39" ht="15" thickBot="1" x14ac:dyDescent="0.3">
      <c r="A334" s="68" t="s">
        <v>267</v>
      </c>
      <c r="B334" s="156" t="s">
        <v>268</v>
      </c>
      <c r="C334" s="147">
        <v>77351025</v>
      </c>
      <c r="D334" s="157" t="s">
        <v>522</v>
      </c>
      <c r="E334" s="148">
        <v>1</v>
      </c>
      <c r="F334" s="507">
        <v>354</v>
      </c>
      <c r="G334" s="351"/>
      <c r="H334" s="149">
        <v>347</v>
      </c>
      <c r="I334" s="90">
        <f t="shared" si="13"/>
        <v>2.0172910662824117E-2</v>
      </c>
      <c r="J334" s="2"/>
      <c r="AG334" s="2"/>
      <c r="AH334" s="2"/>
      <c r="AI334" s="2"/>
      <c r="AJ334" s="2"/>
      <c r="AK334" s="2"/>
      <c r="AL334" s="2"/>
      <c r="AM334" s="16"/>
    </row>
    <row r="335" spans="1:39" ht="15" thickBot="1" x14ac:dyDescent="0.3">
      <c r="A335" s="617" t="s">
        <v>269</v>
      </c>
      <c r="B335" s="618"/>
      <c r="C335" s="618"/>
      <c r="D335" s="618"/>
      <c r="E335" s="618"/>
      <c r="F335" s="618"/>
      <c r="G335" s="25"/>
      <c r="H335" s="127"/>
      <c r="I335" s="128"/>
      <c r="AG335" s="2"/>
      <c r="AH335" s="2"/>
      <c r="AI335" s="2"/>
      <c r="AJ335" s="2"/>
      <c r="AK335" s="2"/>
      <c r="AL335" s="2"/>
      <c r="AM335" s="16"/>
    </row>
    <row r="336" spans="1:39" ht="14.25" x14ac:dyDescent="0.25">
      <c r="A336" s="80" t="s">
        <v>270</v>
      </c>
      <c r="B336" s="81" t="s">
        <v>271</v>
      </c>
      <c r="C336" s="403">
        <v>740151</v>
      </c>
      <c r="D336" s="82" t="s">
        <v>522</v>
      </c>
      <c r="E336" s="82">
        <v>200</v>
      </c>
      <c r="F336" s="110">
        <v>0.65</v>
      </c>
      <c r="G336" s="339"/>
      <c r="H336" s="110">
        <v>0.65</v>
      </c>
      <c r="I336" s="94">
        <f t="shared" ref="I336:I358" si="14">F336/H336-1</f>
        <v>0</v>
      </c>
      <c r="J336" s="2"/>
      <c r="AG336" s="2"/>
      <c r="AH336" s="2"/>
      <c r="AI336" s="2"/>
      <c r="AJ336" s="2"/>
      <c r="AK336" s="2"/>
      <c r="AL336" s="2"/>
      <c r="AM336" s="16"/>
    </row>
    <row r="337" spans="1:39" ht="29.25" thickBot="1" x14ac:dyDescent="0.3">
      <c r="A337" s="68" t="s">
        <v>272</v>
      </c>
      <c r="B337" s="73" t="s">
        <v>273</v>
      </c>
      <c r="C337" s="79">
        <v>740152</v>
      </c>
      <c r="D337" s="69" t="s">
        <v>522</v>
      </c>
      <c r="E337" s="69">
        <v>200</v>
      </c>
      <c r="F337" s="114">
        <v>0.81</v>
      </c>
      <c r="G337" s="337"/>
      <c r="H337" s="114">
        <v>0.81</v>
      </c>
      <c r="I337" s="90">
        <f t="shared" si="14"/>
        <v>0</v>
      </c>
      <c r="J337" s="2"/>
      <c r="AG337" s="2"/>
      <c r="AH337" s="2"/>
      <c r="AI337" s="2"/>
      <c r="AJ337" s="2"/>
      <c r="AK337" s="2"/>
      <c r="AL337" s="2"/>
      <c r="AM337" s="16"/>
    </row>
    <row r="338" spans="1:39" ht="14.25" x14ac:dyDescent="0.25">
      <c r="A338" s="58" t="s">
        <v>274</v>
      </c>
      <c r="B338" s="402" t="s">
        <v>271</v>
      </c>
      <c r="C338" s="40">
        <v>740153</v>
      </c>
      <c r="D338" s="405" t="s">
        <v>522</v>
      </c>
      <c r="E338" s="405">
        <v>200</v>
      </c>
      <c r="F338" s="118">
        <v>0.76</v>
      </c>
      <c r="G338" s="339"/>
      <c r="H338" s="118">
        <v>0.76</v>
      </c>
      <c r="I338" s="94">
        <f t="shared" si="14"/>
        <v>0</v>
      </c>
      <c r="J338" s="2"/>
      <c r="AG338" s="2"/>
      <c r="AH338" s="2"/>
      <c r="AI338" s="2"/>
      <c r="AJ338" s="2"/>
      <c r="AK338" s="2"/>
      <c r="AL338" s="2"/>
      <c r="AM338" s="16"/>
    </row>
    <row r="339" spans="1:39" ht="29.25" thickBot="1" x14ac:dyDescent="0.3">
      <c r="A339" s="68" t="s">
        <v>275</v>
      </c>
      <c r="B339" s="73" t="s">
        <v>273</v>
      </c>
      <c r="C339" s="79">
        <v>740154</v>
      </c>
      <c r="D339" s="69" t="s">
        <v>522</v>
      </c>
      <c r="E339" s="69">
        <v>150</v>
      </c>
      <c r="F339" s="114">
        <v>0.81</v>
      </c>
      <c r="G339" s="337"/>
      <c r="H339" s="114">
        <v>0.81</v>
      </c>
      <c r="I339" s="90">
        <f t="shared" si="14"/>
        <v>0</v>
      </c>
      <c r="J339" s="2"/>
      <c r="AG339" s="2"/>
      <c r="AH339" s="2"/>
      <c r="AI339" s="2"/>
      <c r="AJ339" s="2"/>
      <c r="AK339" s="2"/>
      <c r="AL339" s="2"/>
      <c r="AM339" s="16"/>
    </row>
    <row r="340" spans="1:39" ht="15" thickBot="1" x14ac:dyDescent="0.3">
      <c r="A340" s="158" t="s">
        <v>276</v>
      </c>
      <c r="B340" s="159" t="s">
        <v>27</v>
      </c>
      <c r="C340" s="100">
        <v>740135</v>
      </c>
      <c r="D340" s="69" t="s">
        <v>522</v>
      </c>
      <c r="E340" s="69">
        <v>10</v>
      </c>
      <c r="F340" s="562">
        <v>30.6</v>
      </c>
      <c r="G340" s="347"/>
      <c r="H340" s="89">
        <v>29.95</v>
      </c>
      <c r="I340" s="126">
        <f t="shared" si="14"/>
        <v>2.17028380634392E-2</v>
      </c>
      <c r="J340" s="2"/>
      <c r="AG340" s="2"/>
      <c r="AH340" s="2"/>
      <c r="AI340" s="2"/>
      <c r="AJ340" s="2"/>
      <c r="AK340" s="2"/>
      <c r="AL340" s="2"/>
      <c r="AM340" s="16"/>
    </row>
    <row r="341" spans="1:39" ht="15" thickBot="1" x14ac:dyDescent="0.3">
      <c r="A341" s="160" t="s">
        <v>277</v>
      </c>
      <c r="B341" s="161" t="s">
        <v>27</v>
      </c>
      <c r="C341" s="99">
        <v>714016</v>
      </c>
      <c r="D341" s="400" t="s">
        <v>522</v>
      </c>
      <c r="E341" s="400">
        <v>10</v>
      </c>
      <c r="F341" s="508">
        <v>36.6</v>
      </c>
      <c r="G341" s="347"/>
      <c r="H341" s="162">
        <v>35.799999999999997</v>
      </c>
      <c r="I341" s="126">
        <f t="shared" si="14"/>
        <v>2.2346368715083997E-2</v>
      </c>
      <c r="J341" s="2"/>
      <c r="L341" s="12"/>
      <c r="AG341" s="2"/>
      <c r="AH341" s="2"/>
      <c r="AI341" s="2"/>
      <c r="AJ341" s="2"/>
      <c r="AK341" s="2"/>
      <c r="AL341" s="2"/>
      <c r="AM341" s="16"/>
    </row>
    <row r="342" spans="1:39" ht="28.5" x14ac:dyDescent="0.25">
      <c r="A342" s="163" t="s">
        <v>278</v>
      </c>
      <c r="B342" s="164" t="s">
        <v>27</v>
      </c>
      <c r="C342" s="165">
        <v>740119</v>
      </c>
      <c r="D342" s="82" t="s">
        <v>522</v>
      </c>
      <c r="E342" s="82">
        <v>1</v>
      </c>
      <c r="F342" s="563">
        <v>72.7</v>
      </c>
      <c r="G342" s="335"/>
      <c r="H342" s="166">
        <v>70.7</v>
      </c>
      <c r="I342" s="94">
        <f t="shared" si="14"/>
        <v>2.8288543140028377E-2</v>
      </c>
      <c r="J342" s="2"/>
      <c r="AG342" s="2"/>
      <c r="AH342" s="2"/>
      <c r="AI342" s="2"/>
      <c r="AJ342" s="2"/>
      <c r="AK342" s="2"/>
      <c r="AL342" s="2"/>
      <c r="AM342" s="16"/>
    </row>
    <row r="343" spans="1:39" ht="29.25" thickBot="1" x14ac:dyDescent="0.3">
      <c r="A343" s="104" t="s">
        <v>278</v>
      </c>
      <c r="B343" s="159" t="s">
        <v>279</v>
      </c>
      <c r="C343" s="74">
        <v>740147</v>
      </c>
      <c r="D343" s="69" t="s">
        <v>522</v>
      </c>
      <c r="E343" s="69">
        <v>1</v>
      </c>
      <c r="F343" s="562">
        <v>76.3</v>
      </c>
      <c r="G343" s="334"/>
      <c r="H343" s="89">
        <v>74.8</v>
      </c>
      <c r="I343" s="90">
        <f t="shared" si="14"/>
        <v>2.0053475935828846E-2</v>
      </c>
      <c r="J343" s="2"/>
      <c r="AG343" s="2"/>
      <c r="AH343" s="2"/>
      <c r="AI343" s="2"/>
      <c r="AJ343" s="2"/>
      <c r="AK343" s="2"/>
      <c r="AL343" s="2"/>
      <c r="AM343" s="16"/>
    </row>
    <row r="344" spans="1:39" ht="14.25" x14ac:dyDescent="0.25">
      <c r="A344" s="58" t="s">
        <v>280</v>
      </c>
      <c r="B344" s="402" t="s">
        <v>281</v>
      </c>
      <c r="C344" s="40">
        <v>740132</v>
      </c>
      <c r="D344" s="405" t="s">
        <v>522</v>
      </c>
      <c r="E344" s="405">
        <v>10</v>
      </c>
      <c r="F344" s="564">
        <v>7.35</v>
      </c>
      <c r="G344" s="339"/>
      <c r="H344" s="118">
        <v>7.2</v>
      </c>
      <c r="I344" s="94">
        <f t="shared" si="14"/>
        <v>2.0833333333333259E-2</v>
      </c>
      <c r="J344" s="2"/>
      <c r="AG344" s="2"/>
      <c r="AH344" s="2"/>
      <c r="AI344" s="2"/>
      <c r="AJ344" s="2"/>
      <c r="AK344" s="2"/>
      <c r="AL344" s="2"/>
      <c r="AM344" s="16"/>
    </row>
    <row r="345" spans="1:39" ht="14.25" x14ac:dyDescent="0.25">
      <c r="A345" s="43" t="s">
        <v>280</v>
      </c>
      <c r="B345" s="44" t="s">
        <v>282</v>
      </c>
      <c r="C345" s="398">
        <v>740133</v>
      </c>
      <c r="D345" s="46" t="s">
        <v>522</v>
      </c>
      <c r="E345" s="46">
        <v>10</v>
      </c>
      <c r="F345" s="499">
        <v>10.95</v>
      </c>
      <c r="G345" s="336"/>
      <c r="H345" s="112">
        <v>10.7</v>
      </c>
      <c r="I345" s="88">
        <f t="shared" si="14"/>
        <v>2.3364485981308469E-2</v>
      </c>
      <c r="J345" s="2"/>
      <c r="AG345" s="2"/>
      <c r="AH345" s="2"/>
      <c r="AI345" s="2"/>
      <c r="AJ345" s="2"/>
      <c r="AK345" s="2"/>
      <c r="AL345" s="2"/>
      <c r="AM345" s="16"/>
    </row>
    <row r="346" spans="1:39" ht="15" thickBot="1" x14ac:dyDescent="0.3">
      <c r="A346" s="68" t="s">
        <v>283</v>
      </c>
      <c r="B346" s="167" t="s">
        <v>284</v>
      </c>
      <c r="C346" s="79">
        <v>740134</v>
      </c>
      <c r="D346" s="69" t="s">
        <v>522</v>
      </c>
      <c r="E346" s="69">
        <v>10</v>
      </c>
      <c r="F346" s="500">
        <v>12.35</v>
      </c>
      <c r="G346" s="340"/>
      <c r="H346" s="114">
        <v>12.1</v>
      </c>
      <c r="I346" s="392">
        <f t="shared" si="14"/>
        <v>2.0661157024793431E-2</v>
      </c>
      <c r="J346" s="2"/>
      <c r="AG346" s="2"/>
      <c r="AH346" s="2"/>
      <c r="AI346" s="2"/>
      <c r="AJ346" s="2"/>
      <c r="AK346" s="2"/>
      <c r="AL346" s="2"/>
      <c r="AM346" s="16"/>
    </row>
    <row r="347" spans="1:39" ht="15" thickBot="1" x14ac:dyDescent="0.3">
      <c r="A347" s="133" t="s">
        <v>285</v>
      </c>
      <c r="B347" s="134"/>
      <c r="C347" s="135">
        <v>718005</v>
      </c>
      <c r="D347" s="136" t="s">
        <v>522</v>
      </c>
      <c r="E347" s="136">
        <v>5</v>
      </c>
      <c r="F347" s="502">
        <v>9.5</v>
      </c>
      <c r="G347" s="346"/>
      <c r="H347" s="125">
        <v>9.3000000000000007</v>
      </c>
      <c r="I347" s="126">
        <f t="shared" si="14"/>
        <v>2.1505376344086002E-2</v>
      </c>
      <c r="J347" s="2"/>
      <c r="AG347" s="2"/>
      <c r="AH347" s="2"/>
      <c r="AI347" s="2"/>
      <c r="AJ347" s="2"/>
      <c r="AK347" s="2"/>
      <c r="AL347" s="2"/>
      <c r="AM347" s="16"/>
    </row>
    <row r="348" spans="1:39" ht="15" thickBot="1" x14ac:dyDescent="0.3">
      <c r="A348" s="623" t="s">
        <v>286</v>
      </c>
      <c r="B348" s="605"/>
      <c r="C348" s="605"/>
      <c r="D348" s="605"/>
      <c r="E348" s="605"/>
      <c r="F348" s="605"/>
      <c r="G348" s="25"/>
      <c r="H348" s="127"/>
      <c r="I348" s="128"/>
      <c r="AG348" s="2"/>
      <c r="AH348" s="2"/>
      <c r="AI348" s="2"/>
      <c r="AJ348" s="2"/>
      <c r="AK348" s="2"/>
      <c r="AL348" s="2"/>
      <c r="AM348" s="16"/>
    </row>
    <row r="349" spans="1:39" ht="72" thickBot="1" x14ac:dyDescent="0.3">
      <c r="A349" s="133" t="s">
        <v>530</v>
      </c>
      <c r="B349" s="168" t="s">
        <v>287</v>
      </c>
      <c r="C349" s="169">
        <v>720203</v>
      </c>
      <c r="D349" s="170" t="s">
        <v>522</v>
      </c>
      <c r="E349" s="170">
        <v>1</v>
      </c>
      <c r="F349" s="509">
        <v>2510</v>
      </c>
      <c r="G349" s="377" t="s">
        <v>200</v>
      </c>
      <c r="H349" s="420">
        <v>2455</v>
      </c>
      <c r="I349" s="408">
        <f t="shared" si="14"/>
        <v>2.2403258655804503E-2</v>
      </c>
      <c r="J349" s="2"/>
      <c r="AG349" s="2"/>
      <c r="AH349" s="2"/>
      <c r="AI349" s="2"/>
      <c r="AJ349" s="2"/>
      <c r="AK349" s="2"/>
      <c r="AL349" s="2"/>
      <c r="AM349" s="16"/>
    </row>
    <row r="350" spans="1:39" ht="57.75" thickBot="1" x14ac:dyDescent="0.3">
      <c r="A350" s="121" t="s">
        <v>528</v>
      </c>
      <c r="B350" s="172" t="s">
        <v>526</v>
      </c>
      <c r="C350" s="123">
        <v>720056</v>
      </c>
      <c r="D350" s="136" t="s">
        <v>522</v>
      </c>
      <c r="E350" s="136">
        <v>1</v>
      </c>
      <c r="F350" s="502">
        <v>1188</v>
      </c>
      <c r="G350" s="346" t="s">
        <v>200</v>
      </c>
      <c r="H350" s="125">
        <v>1164</v>
      </c>
      <c r="I350" s="126">
        <f t="shared" si="14"/>
        <v>2.0618556701030855E-2</v>
      </c>
      <c r="J350" s="2"/>
      <c r="AG350" s="2"/>
      <c r="AH350" s="2"/>
      <c r="AI350" s="2"/>
      <c r="AJ350" s="2"/>
      <c r="AK350" s="2"/>
      <c r="AL350" s="2"/>
      <c r="AM350" s="16"/>
    </row>
    <row r="351" spans="1:39" ht="57.75" thickBot="1" x14ac:dyDescent="0.3">
      <c r="A351" s="121" t="s">
        <v>529</v>
      </c>
      <c r="B351" s="172" t="s">
        <v>527</v>
      </c>
      <c r="C351" s="123">
        <v>720050</v>
      </c>
      <c r="D351" s="136" t="s">
        <v>522</v>
      </c>
      <c r="E351" s="136">
        <v>1</v>
      </c>
      <c r="F351" s="502">
        <v>1459</v>
      </c>
      <c r="G351" s="346" t="s">
        <v>200</v>
      </c>
      <c r="H351" s="422">
        <v>1430</v>
      </c>
      <c r="I351" s="393">
        <f t="shared" si="14"/>
        <v>2.0279720279720248E-2</v>
      </c>
      <c r="J351" s="2"/>
      <c r="AG351" s="2"/>
      <c r="AH351" s="2"/>
      <c r="AI351" s="2"/>
      <c r="AJ351" s="2"/>
      <c r="AK351" s="2"/>
      <c r="AL351" s="2"/>
      <c r="AM351" s="16"/>
    </row>
    <row r="352" spans="1:39" ht="29.25" thickBot="1" x14ac:dyDescent="0.3">
      <c r="A352" s="133" t="s">
        <v>288</v>
      </c>
      <c r="B352" s="168" t="s">
        <v>289</v>
      </c>
      <c r="C352" s="169">
        <v>720041</v>
      </c>
      <c r="D352" s="170" t="s">
        <v>522</v>
      </c>
      <c r="E352" s="170">
        <v>1</v>
      </c>
      <c r="F352" s="509">
        <v>115.3</v>
      </c>
      <c r="G352" s="353" t="s">
        <v>200</v>
      </c>
      <c r="H352" s="420">
        <v>113</v>
      </c>
      <c r="I352" s="126">
        <f t="shared" si="14"/>
        <v>2.0353982300884921E-2</v>
      </c>
      <c r="J352" s="2"/>
      <c r="AG352" s="2"/>
      <c r="AH352" s="2"/>
      <c r="AI352" s="2"/>
      <c r="AJ352" s="2"/>
      <c r="AK352" s="2"/>
      <c r="AL352" s="2"/>
      <c r="AM352" s="16"/>
    </row>
    <row r="353" spans="1:39" ht="86.25" thickBot="1" x14ac:dyDescent="0.3">
      <c r="A353" s="121" t="s">
        <v>290</v>
      </c>
      <c r="B353" s="172" t="s">
        <v>291</v>
      </c>
      <c r="C353" s="123">
        <v>720170</v>
      </c>
      <c r="D353" s="136" t="s">
        <v>522</v>
      </c>
      <c r="E353" s="136">
        <v>1</v>
      </c>
      <c r="F353" s="502">
        <v>5780</v>
      </c>
      <c r="G353" s="354" t="s">
        <v>200</v>
      </c>
      <c r="H353" s="421">
        <v>5660</v>
      </c>
      <c r="I353" s="393">
        <f t="shared" si="14"/>
        <v>2.1201413427561766E-2</v>
      </c>
      <c r="J353" s="2"/>
      <c r="AG353" s="2"/>
      <c r="AH353" s="2"/>
      <c r="AI353" s="2"/>
      <c r="AJ353" s="2"/>
      <c r="AK353" s="2"/>
      <c r="AL353" s="2"/>
      <c r="AM353" s="16"/>
    </row>
    <row r="354" spans="1:39" ht="15" thickBot="1" x14ac:dyDescent="0.3">
      <c r="A354" s="121" t="s">
        <v>292</v>
      </c>
      <c r="B354" s="172" t="s">
        <v>293</v>
      </c>
      <c r="C354" s="123">
        <v>8760006</v>
      </c>
      <c r="D354" s="136" t="s">
        <v>522</v>
      </c>
      <c r="E354" s="136">
        <v>1</v>
      </c>
      <c r="F354" s="502">
        <v>142</v>
      </c>
      <c r="G354" s="346" t="s">
        <v>200</v>
      </c>
      <c r="H354" s="125">
        <v>139</v>
      </c>
      <c r="I354" s="126">
        <f t="shared" si="14"/>
        <v>2.1582733812949728E-2</v>
      </c>
      <c r="J354" s="2"/>
      <c r="AG354" s="2"/>
      <c r="AH354" s="2"/>
      <c r="AI354" s="2"/>
      <c r="AJ354" s="2"/>
      <c r="AK354" s="2"/>
      <c r="AL354" s="2"/>
      <c r="AM354" s="16"/>
    </row>
    <row r="355" spans="1:39" ht="15" thickBot="1" x14ac:dyDescent="0.3">
      <c r="A355" s="173" t="s">
        <v>294</v>
      </c>
      <c r="B355" s="174" t="s">
        <v>457</v>
      </c>
      <c r="C355" s="123">
        <v>720005</v>
      </c>
      <c r="D355" s="136" t="s">
        <v>522</v>
      </c>
      <c r="E355" s="136">
        <v>1</v>
      </c>
      <c r="F355" s="502">
        <v>80.8</v>
      </c>
      <c r="G355" s="354" t="s">
        <v>200</v>
      </c>
      <c r="H355" s="125">
        <v>79.2</v>
      </c>
      <c r="I355" s="393">
        <f t="shared" si="14"/>
        <v>2.020202020202011E-2</v>
      </c>
      <c r="J355" s="2"/>
      <c r="AG355" s="2"/>
      <c r="AH355" s="2"/>
      <c r="AI355" s="2"/>
      <c r="AJ355" s="2"/>
      <c r="AK355" s="2"/>
      <c r="AL355" s="2"/>
      <c r="AM355" s="16"/>
    </row>
    <row r="356" spans="1:39" ht="15" thickBot="1" x14ac:dyDescent="0.3">
      <c r="A356" s="175" t="s">
        <v>295</v>
      </c>
      <c r="B356" s="176" t="s">
        <v>458</v>
      </c>
      <c r="C356" s="142">
        <v>8760008</v>
      </c>
      <c r="D356" s="143" t="s">
        <v>522</v>
      </c>
      <c r="E356" s="143">
        <v>1</v>
      </c>
      <c r="F356" s="506">
        <v>196</v>
      </c>
      <c r="G356" s="355" t="s">
        <v>200</v>
      </c>
      <c r="H356" s="144">
        <v>192</v>
      </c>
      <c r="I356" s="126">
        <f t="shared" si="14"/>
        <v>2.0833333333333259E-2</v>
      </c>
      <c r="J356" s="2"/>
      <c r="AG356" s="2"/>
      <c r="AH356" s="2"/>
      <c r="AI356" s="2"/>
      <c r="AJ356" s="2"/>
      <c r="AK356" s="2"/>
      <c r="AL356" s="2"/>
      <c r="AM356" s="16"/>
    </row>
    <row r="357" spans="1:39" ht="15" thickBot="1" x14ac:dyDescent="0.3">
      <c r="A357" s="177" t="s">
        <v>295</v>
      </c>
      <c r="B357" s="178" t="s">
        <v>296</v>
      </c>
      <c r="C357" s="147">
        <v>8760009</v>
      </c>
      <c r="D357" s="148" t="s">
        <v>522</v>
      </c>
      <c r="E357" s="148">
        <v>1</v>
      </c>
      <c r="F357" s="507">
        <v>48</v>
      </c>
      <c r="G357" s="356" t="s">
        <v>200</v>
      </c>
      <c r="H357" s="149">
        <v>47</v>
      </c>
      <c r="I357" s="393">
        <f t="shared" si="14"/>
        <v>2.1276595744680771E-2</v>
      </c>
      <c r="J357" s="2"/>
      <c r="AG357" s="2"/>
      <c r="AH357" s="2"/>
      <c r="AI357" s="2"/>
      <c r="AJ357" s="2"/>
      <c r="AK357" s="2"/>
      <c r="AL357" s="2"/>
      <c r="AM357" s="16"/>
    </row>
    <row r="358" spans="1:39" ht="15" thickBot="1" x14ac:dyDescent="0.3">
      <c r="A358" s="173" t="s">
        <v>199</v>
      </c>
      <c r="B358" s="174"/>
      <c r="C358" s="123">
        <v>740131</v>
      </c>
      <c r="D358" s="136" t="s">
        <v>522</v>
      </c>
      <c r="E358" s="136">
        <v>1</v>
      </c>
      <c r="F358" s="502">
        <v>167</v>
      </c>
      <c r="G358" s="346" t="s">
        <v>200</v>
      </c>
      <c r="H358" s="125">
        <v>163</v>
      </c>
      <c r="I358" s="126">
        <f t="shared" si="14"/>
        <v>2.4539877300613577E-2</v>
      </c>
      <c r="J358" s="2"/>
      <c r="AG358" s="2"/>
      <c r="AH358" s="2"/>
      <c r="AI358" s="2"/>
      <c r="AJ358" s="2"/>
      <c r="AK358" s="2"/>
      <c r="AL358" s="2"/>
      <c r="AM358" s="16"/>
    </row>
    <row r="359" spans="1:39" x14ac:dyDescent="0.25">
      <c r="A359" s="4"/>
      <c r="B359" s="5"/>
      <c r="C359" s="6"/>
      <c r="D359" s="5"/>
      <c r="E359" s="5"/>
      <c r="F359" s="7"/>
      <c r="AG359" s="2"/>
      <c r="AH359" s="2"/>
      <c r="AI359" s="2"/>
      <c r="AJ359" s="2"/>
      <c r="AK359" s="2"/>
      <c r="AL359" s="2"/>
      <c r="AM359" s="16"/>
    </row>
    <row r="360" spans="1:39" ht="13.5" thickBot="1" x14ac:dyDescent="0.3">
      <c r="A360" s="4"/>
      <c r="B360" s="5"/>
      <c r="C360" s="6"/>
      <c r="D360" s="5"/>
      <c r="E360" s="5"/>
      <c r="F360" s="7"/>
      <c r="I360" s="2"/>
      <c r="AG360" s="2"/>
      <c r="AH360" s="2"/>
      <c r="AI360" s="2"/>
      <c r="AJ360" s="2"/>
      <c r="AK360" s="2"/>
      <c r="AL360" s="2"/>
      <c r="AM360" s="16"/>
    </row>
    <row r="361" spans="1:39" ht="14.25" x14ac:dyDescent="0.25">
      <c r="A361" s="26" t="s">
        <v>544</v>
      </c>
      <c r="B361" s="27"/>
      <c r="C361" s="28"/>
      <c r="D361" s="29"/>
      <c r="E361" s="29"/>
      <c r="F361" s="30"/>
      <c r="G361" s="24"/>
      <c r="H361" s="31"/>
      <c r="I361" s="32"/>
      <c r="AG361" s="2"/>
      <c r="AH361" s="2"/>
      <c r="AI361" s="2"/>
      <c r="AJ361" s="2"/>
      <c r="AK361" s="2"/>
      <c r="AL361" s="2"/>
      <c r="AM361" s="16"/>
    </row>
    <row r="362" spans="1:39" ht="29.25" thickBot="1" x14ac:dyDescent="0.3">
      <c r="A362" s="33" t="s">
        <v>0</v>
      </c>
      <c r="B362" s="34" t="s">
        <v>1</v>
      </c>
      <c r="C362" s="34" t="s">
        <v>2</v>
      </c>
      <c r="D362" s="34" t="s">
        <v>3</v>
      </c>
      <c r="E362" s="34" t="s">
        <v>4</v>
      </c>
      <c r="F362" s="35" t="s">
        <v>5</v>
      </c>
      <c r="G362" s="357" t="s">
        <v>6</v>
      </c>
      <c r="H362" s="180" t="s">
        <v>7</v>
      </c>
      <c r="I362" s="181" t="s">
        <v>8</v>
      </c>
      <c r="AG362" s="2"/>
      <c r="AH362" s="2"/>
      <c r="AI362" s="2"/>
      <c r="AJ362" s="2"/>
      <c r="AK362" s="2"/>
      <c r="AL362" s="2"/>
      <c r="AM362" s="16"/>
    </row>
    <row r="363" spans="1:39" ht="14.25" x14ac:dyDescent="0.25">
      <c r="A363" s="624" t="s">
        <v>464</v>
      </c>
      <c r="B363" s="182" t="s">
        <v>12</v>
      </c>
      <c r="C363" s="183">
        <v>8706016</v>
      </c>
      <c r="D363" s="405" t="s">
        <v>391</v>
      </c>
      <c r="E363" s="405">
        <v>200</v>
      </c>
      <c r="F363" s="510">
        <v>4.9000000000000004</v>
      </c>
      <c r="G363" s="350"/>
      <c r="H363" s="144">
        <v>4.7</v>
      </c>
      <c r="I363" s="94">
        <f>F363/H363-1</f>
        <v>4.2553191489361764E-2</v>
      </c>
      <c r="J363" s="2"/>
      <c r="AG363" s="2"/>
      <c r="AH363" s="2"/>
      <c r="AI363" s="2"/>
      <c r="AJ363" s="2"/>
      <c r="AK363" s="2"/>
      <c r="AL363" s="2"/>
      <c r="AM363" s="16"/>
    </row>
    <row r="364" spans="1:39" ht="14.25" x14ac:dyDescent="0.25">
      <c r="A364" s="624"/>
      <c r="B364" s="78" t="s">
        <v>14</v>
      </c>
      <c r="C364" s="152">
        <v>8705020</v>
      </c>
      <c r="D364" s="46" t="s">
        <v>391</v>
      </c>
      <c r="E364" s="46">
        <v>100</v>
      </c>
      <c r="F364" s="511">
        <v>6.15</v>
      </c>
      <c r="G364" s="352"/>
      <c r="H364" s="155">
        <v>5.9</v>
      </c>
      <c r="I364" s="88">
        <f>F364/H364-1</f>
        <v>4.237288135593209E-2</v>
      </c>
      <c r="J364" s="2"/>
      <c r="AG364" s="2"/>
      <c r="AH364" s="2"/>
      <c r="AI364" s="2"/>
      <c r="AJ364" s="2"/>
      <c r="AK364" s="2"/>
      <c r="AL364" s="2"/>
      <c r="AM364" s="16"/>
    </row>
    <row r="365" spans="1:39" ht="14.25" x14ac:dyDescent="0.25">
      <c r="A365" s="624"/>
      <c r="B365" s="78" t="s">
        <v>16</v>
      </c>
      <c r="C365" s="152">
        <v>8705025</v>
      </c>
      <c r="D365" s="46" t="s">
        <v>391</v>
      </c>
      <c r="E365" s="46">
        <v>50</v>
      </c>
      <c r="F365" s="511">
        <v>11.05</v>
      </c>
      <c r="G365" s="352"/>
      <c r="H365" s="155">
        <v>10.6</v>
      </c>
      <c r="I365" s="88">
        <f>F365/H365-1</f>
        <v>4.2452830188679291E-2</v>
      </c>
      <c r="J365" s="2"/>
      <c r="AG365" s="2"/>
      <c r="AH365" s="2"/>
      <c r="AI365" s="2"/>
      <c r="AJ365" s="2"/>
      <c r="AK365" s="2"/>
      <c r="AL365" s="2"/>
      <c r="AM365" s="16"/>
    </row>
    <row r="366" spans="1:39" ht="15" thickBot="1" x14ac:dyDescent="0.3">
      <c r="A366" s="624"/>
      <c r="B366" s="186" t="s">
        <v>12</v>
      </c>
      <c r="C366" s="187">
        <v>8706516</v>
      </c>
      <c r="D366" s="400" t="s">
        <v>391</v>
      </c>
      <c r="E366" s="400">
        <v>600</v>
      </c>
      <c r="F366" s="512">
        <v>4.9000000000000004</v>
      </c>
      <c r="G366" s="358"/>
      <c r="H366" s="188">
        <v>4.7</v>
      </c>
      <c r="I366" s="416">
        <f>F366/H366-1</f>
        <v>4.2553191489361764E-2</v>
      </c>
      <c r="J366" s="2"/>
      <c r="AG366" s="2"/>
      <c r="AH366" s="2"/>
      <c r="AI366" s="2"/>
      <c r="AJ366" s="2"/>
      <c r="AK366" s="2"/>
      <c r="AL366" s="2"/>
      <c r="AM366" s="16"/>
    </row>
    <row r="367" spans="1:39" ht="14.25" x14ac:dyDescent="0.25">
      <c r="A367" s="610" t="s">
        <v>465</v>
      </c>
      <c r="B367" s="37" t="s">
        <v>12</v>
      </c>
      <c r="C367" s="142">
        <v>8700016</v>
      </c>
      <c r="D367" s="82" t="s">
        <v>391</v>
      </c>
      <c r="E367" s="82">
        <v>100</v>
      </c>
      <c r="F367" s="506">
        <v>5.05</v>
      </c>
      <c r="G367" s="350"/>
      <c r="H367" s="145">
        <v>4.8499999999999996</v>
      </c>
      <c r="I367" s="94">
        <f t="shared" ref="I367:I432" si="15">F367/H367-1</f>
        <v>4.1237113402061931E-2</v>
      </c>
      <c r="J367" s="2"/>
      <c r="AG367" s="2"/>
      <c r="AH367" s="2"/>
      <c r="AI367" s="2"/>
      <c r="AJ367" s="2"/>
      <c r="AK367" s="2"/>
      <c r="AL367" s="2"/>
      <c r="AM367" s="16"/>
    </row>
    <row r="368" spans="1:39" ht="14.25" x14ac:dyDescent="0.25">
      <c r="A368" s="625"/>
      <c r="B368" s="189" t="s">
        <v>14</v>
      </c>
      <c r="C368" s="152">
        <v>8700020</v>
      </c>
      <c r="D368" s="46" t="s">
        <v>391</v>
      </c>
      <c r="E368" s="46">
        <v>100</v>
      </c>
      <c r="F368" s="511">
        <v>6.76</v>
      </c>
      <c r="G368" s="352"/>
      <c r="H368" s="185">
        <v>6.5</v>
      </c>
      <c r="I368" s="88">
        <f t="shared" si="15"/>
        <v>4.0000000000000036E-2</v>
      </c>
      <c r="J368" s="2"/>
      <c r="AG368" s="2"/>
      <c r="AH368" s="2"/>
      <c r="AI368" s="2"/>
      <c r="AJ368" s="2"/>
      <c r="AK368" s="2"/>
      <c r="AL368" s="2"/>
      <c r="AM368" s="16"/>
    </row>
    <row r="369" spans="1:39" ht="14.25" x14ac:dyDescent="0.25">
      <c r="A369" s="625"/>
      <c r="B369" s="189" t="s">
        <v>16</v>
      </c>
      <c r="C369" s="152">
        <v>8700025</v>
      </c>
      <c r="D369" s="46" t="s">
        <v>391</v>
      </c>
      <c r="E369" s="46">
        <v>50</v>
      </c>
      <c r="F369" s="511">
        <v>12.4</v>
      </c>
      <c r="G369" s="352"/>
      <c r="H369" s="185">
        <v>11.9</v>
      </c>
      <c r="I369" s="88">
        <f t="shared" si="15"/>
        <v>4.2016806722689148E-2</v>
      </c>
      <c r="J369" s="2"/>
      <c r="AG369" s="2"/>
      <c r="AH369" s="2"/>
      <c r="AI369" s="2"/>
      <c r="AJ369" s="2"/>
      <c r="AK369" s="2"/>
      <c r="AL369" s="2"/>
      <c r="AM369" s="16"/>
    </row>
    <row r="370" spans="1:39" ht="14.25" x14ac:dyDescent="0.25">
      <c r="A370" s="625"/>
      <c r="B370" s="189" t="s">
        <v>17</v>
      </c>
      <c r="C370" s="152">
        <v>8700032</v>
      </c>
      <c r="D370" s="46" t="s">
        <v>391</v>
      </c>
      <c r="E370" s="46">
        <v>25</v>
      </c>
      <c r="F370" s="511">
        <v>20.7</v>
      </c>
      <c r="G370" s="352"/>
      <c r="H370" s="185">
        <v>19.899999999999999</v>
      </c>
      <c r="I370" s="88">
        <f t="shared" si="15"/>
        <v>4.020100502512558E-2</v>
      </c>
      <c r="J370" s="2"/>
      <c r="AG370" s="2"/>
      <c r="AH370" s="2"/>
      <c r="AI370" s="2"/>
      <c r="AJ370" s="2"/>
      <c r="AK370" s="2"/>
      <c r="AL370" s="2"/>
      <c r="AM370" s="16"/>
    </row>
    <row r="371" spans="1:39" ht="14.25" x14ac:dyDescent="0.25">
      <c r="A371" s="625"/>
      <c r="B371" s="189" t="s">
        <v>300</v>
      </c>
      <c r="C371" s="152">
        <v>8700116</v>
      </c>
      <c r="D371" s="46" t="s">
        <v>391</v>
      </c>
      <c r="E371" s="46">
        <v>100</v>
      </c>
      <c r="F371" s="511">
        <v>5.94</v>
      </c>
      <c r="G371" s="352"/>
      <c r="H371" s="185">
        <v>5.7</v>
      </c>
      <c r="I371" s="88">
        <f t="shared" si="15"/>
        <v>4.2105263157894868E-2</v>
      </c>
      <c r="J371" s="2"/>
      <c r="AG371" s="2"/>
      <c r="AH371" s="2"/>
      <c r="AI371" s="2"/>
      <c r="AJ371" s="2"/>
      <c r="AK371" s="2"/>
      <c r="AL371" s="2"/>
      <c r="AM371" s="16"/>
    </row>
    <row r="372" spans="1:39" ht="14.25" x14ac:dyDescent="0.25">
      <c r="A372" s="625"/>
      <c r="B372" s="189" t="s">
        <v>301</v>
      </c>
      <c r="C372" s="152">
        <v>8700120</v>
      </c>
      <c r="D372" s="46" t="s">
        <v>391</v>
      </c>
      <c r="E372" s="46">
        <v>70</v>
      </c>
      <c r="F372" s="511">
        <v>7.86</v>
      </c>
      <c r="G372" s="352"/>
      <c r="H372" s="185">
        <v>7.55</v>
      </c>
      <c r="I372" s="88">
        <f t="shared" si="15"/>
        <v>4.1059602649006655E-2</v>
      </c>
      <c r="J372" s="2"/>
      <c r="AG372" s="2"/>
      <c r="AH372" s="2"/>
      <c r="AI372" s="2"/>
      <c r="AJ372" s="2"/>
      <c r="AK372" s="2"/>
      <c r="AL372" s="2"/>
      <c r="AM372" s="16"/>
    </row>
    <row r="373" spans="1:39" ht="14.25" x14ac:dyDescent="0.25">
      <c r="A373" s="625"/>
      <c r="B373" s="189" t="s">
        <v>302</v>
      </c>
      <c r="C373" s="152">
        <v>8700125</v>
      </c>
      <c r="D373" s="46" t="s">
        <v>391</v>
      </c>
      <c r="E373" s="46">
        <v>45</v>
      </c>
      <c r="F373" s="511">
        <v>13.42</v>
      </c>
      <c r="G373" s="352"/>
      <c r="H373" s="185">
        <v>12.9</v>
      </c>
      <c r="I373" s="88">
        <f t="shared" si="15"/>
        <v>4.0310077519379872E-2</v>
      </c>
      <c r="J373" s="2"/>
      <c r="AG373" s="2"/>
      <c r="AH373" s="2"/>
      <c r="AI373" s="2"/>
      <c r="AJ373" s="2"/>
      <c r="AK373" s="2"/>
      <c r="AL373" s="2"/>
      <c r="AM373" s="16"/>
    </row>
    <row r="374" spans="1:39" ht="14.25" x14ac:dyDescent="0.25">
      <c r="A374" s="625"/>
      <c r="B374" s="189" t="s">
        <v>303</v>
      </c>
      <c r="C374" s="152">
        <v>8700132</v>
      </c>
      <c r="D374" s="46" t="s">
        <v>391</v>
      </c>
      <c r="E374" s="46">
        <v>30</v>
      </c>
      <c r="F374" s="511">
        <v>26.7</v>
      </c>
      <c r="G374" s="352"/>
      <c r="H374" s="185">
        <v>25.65</v>
      </c>
      <c r="I374" s="88">
        <f t="shared" si="15"/>
        <v>4.0935672514619936E-2</v>
      </c>
      <c r="J374" s="2"/>
      <c r="AG374" s="2"/>
      <c r="AH374" s="2"/>
      <c r="AI374" s="2"/>
      <c r="AJ374" s="2"/>
      <c r="AK374" s="2"/>
      <c r="AL374" s="2"/>
      <c r="AM374" s="16"/>
    </row>
    <row r="375" spans="1:39" ht="14.25" x14ac:dyDescent="0.25">
      <c r="A375" s="625"/>
      <c r="B375" s="189" t="s">
        <v>304</v>
      </c>
      <c r="C375" s="152">
        <v>8700140</v>
      </c>
      <c r="D375" s="46" t="s">
        <v>391</v>
      </c>
      <c r="E375" s="46">
        <v>15</v>
      </c>
      <c r="F375" s="511">
        <v>57.2</v>
      </c>
      <c r="G375" s="352"/>
      <c r="H375" s="185">
        <v>55</v>
      </c>
      <c r="I375" s="88">
        <f t="shared" si="15"/>
        <v>4.0000000000000036E-2</v>
      </c>
      <c r="J375" s="2"/>
      <c r="AG375" s="2"/>
      <c r="AH375" s="2"/>
      <c r="AI375" s="2"/>
      <c r="AJ375" s="2"/>
      <c r="AK375" s="2"/>
      <c r="AL375" s="2"/>
      <c r="AM375" s="16"/>
    </row>
    <row r="376" spans="1:39" ht="14.25" x14ac:dyDescent="0.25">
      <c r="A376" s="626"/>
      <c r="B376" s="186" t="s">
        <v>305</v>
      </c>
      <c r="C376" s="187">
        <v>8700150</v>
      </c>
      <c r="D376" s="400" t="s">
        <v>391</v>
      </c>
      <c r="E376" s="400">
        <v>15</v>
      </c>
      <c r="F376" s="512">
        <v>84.7</v>
      </c>
      <c r="G376" s="352"/>
      <c r="H376" s="185">
        <v>81.400000000000006</v>
      </c>
      <c r="I376" s="88">
        <f t="shared" ref="I376" si="16">F376/H376-1</f>
        <v>4.0540540540540571E-2</v>
      </c>
      <c r="J376" s="2"/>
      <c r="AG376" s="2"/>
      <c r="AH376" s="2"/>
      <c r="AI376" s="2"/>
      <c r="AJ376" s="2"/>
      <c r="AK376" s="2"/>
      <c r="AL376" s="2"/>
      <c r="AM376" s="16"/>
    </row>
    <row r="377" spans="1:39" ht="15" thickBot="1" x14ac:dyDescent="0.3">
      <c r="A377" s="627"/>
      <c r="B377" s="156" t="s">
        <v>503</v>
      </c>
      <c r="C377" s="147">
        <v>8700163</v>
      </c>
      <c r="D377" s="69" t="s">
        <v>391</v>
      </c>
      <c r="E377" s="69">
        <v>5</v>
      </c>
      <c r="F377" s="507">
        <v>135.19999999999999</v>
      </c>
      <c r="G377" s="351"/>
      <c r="H377" s="150">
        <v>130</v>
      </c>
      <c r="I377" s="90">
        <f>F377/H377-1</f>
        <v>3.9999999999999813E-2</v>
      </c>
      <c r="J377" s="2"/>
      <c r="AG377" s="2"/>
      <c r="AH377" s="2"/>
      <c r="AI377" s="2"/>
      <c r="AJ377" s="2"/>
      <c r="AK377" s="2"/>
      <c r="AL377" s="2"/>
      <c r="AM377" s="16"/>
    </row>
    <row r="378" spans="1:39" ht="14.25" x14ac:dyDescent="0.25">
      <c r="A378" s="39" t="s">
        <v>56</v>
      </c>
      <c r="B378" s="195" t="s">
        <v>106</v>
      </c>
      <c r="C378" s="183">
        <v>8610002</v>
      </c>
      <c r="D378" s="196" t="s">
        <v>522</v>
      </c>
      <c r="E378" s="196">
        <v>10</v>
      </c>
      <c r="F378" s="510">
        <v>15.6</v>
      </c>
      <c r="G378" s="359"/>
      <c r="H378" s="184">
        <v>15.25</v>
      </c>
      <c r="I378" s="415">
        <f t="shared" si="15"/>
        <v>2.2950819672131084E-2</v>
      </c>
      <c r="J378" s="2"/>
      <c r="AG378" s="2"/>
      <c r="AH378" s="2"/>
      <c r="AI378" s="2"/>
      <c r="AJ378" s="2"/>
      <c r="AK378" s="2"/>
      <c r="AL378" s="2"/>
      <c r="AM378" s="16"/>
    </row>
    <row r="379" spans="1:39" ht="14.25" x14ac:dyDescent="0.25">
      <c r="A379" s="395" t="s">
        <v>56</v>
      </c>
      <c r="B379" s="191" t="s">
        <v>245</v>
      </c>
      <c r="C379" s="152">
        <v>8610003</v>
      </c>
      <c r="D379" s="192" t="s">
        <v>522</v>
      </c>
      <c r="E379" s="192">
        <v>10</v>
      </c>
      <c r="F379" s="511">
        <v>18.600000000000001</v>
      </c>
      <c r="G379" s="352"/>
      <c r="H379" s="155">
        <v>18.2</v>
      </c>
      <c r="I379" s="88">
        <f t="shared" si="15"/>
        <v>2.1978021978022122E-2</v>
      </c>
      <c r="J379" s="2"/>
      <c r="AG379" s="2"/>
      <c r="AH379" s="2"/>
      <c r="AI379" s="2"/>
      <c r="AJ379" s="2"/>
      <c r="AK379" s="2"/>
      <c r="AL379" s="2"/>
      <c r="AM379" s="16"/>
    </row>
    <row r="380" spans="1:39" ht="14.25" x14ac:dyDescent="0.25">
      <c r="A380" s="395" t="s">
        <v>56</v>
      </c>
      <c r="B380" s="191" t="s">
        <v>307</v>
      </c>
      <c r="C380" s="152">
        <v>8610004</v>
      </c>
      <c r="D380" s="192" t="s">
        <v>522</v>
      </c>
      <c r="E380" s="154">
        <v>10</v>
      </c>
      <c r="F380" s="511">
        <v>22.3</v>
      </c>
      <c r="G380" s="352"/>
      <c r="H380" s="155">
        <v>21.85</v>
      </c>
      <c r="I380" s="88">
        <f t="shared" si="15"/>
        <v>2.0594965675057253E-2</v>
      </c>
      <c r="J380" s="2"/>
      <c r="AG380" s="2"/>
      <c r="AH380" s="2"/>
      <c r="AI380" s="2"/>
      <c r="AJ380" s="2"/>
      <c r="AK380" s="2"/>
      <c r="AL380" s="2"/>
      <c r="AM380" s="16"/>
    </row>
    <row r="381" spans="1:39" ht="14.25" x14ac:dyDescent="0.25">
      <c r="A381" s="395" t="s">
        <v>56</v>
      </c>
      <c r="B381" s="191" t="s">
        <v>60</v>
      </c>
      <c r="C381" s="152">
        <v>8610005</v>
      </c>
      <c r="D381" s="192" t="s">
        <v>522</v>
      </c>
      <c r="E381" s="154">
        <v>10</v>
      </c>
      <c r="F381" s="511">
        <v>28.95</v>
      </c>
      <c r="G381" s="352"/>
      <c r="H381" s="155">
        <v>28.35</v>
      </c>
      <c r="I381" s="88">
        <f t="shared" si="15"/>
        <v>2.1164021164021163E-2</v>
      </c>
      <c r="J381" s="2"/>
      <c r="AG381" s="2"/>
      <c r="AH381" s="2"/>
      <c r="AI381" s="2"/>
      <c r="AJ381" s="2"/>
      <c r="AK381" s="2"/>
      <c r="AL381" s="2"/>
      <c r="AM381" s="16"/>
    </row>
    <row r="382" spans="1:39" ht="14.25" x14ac:dyDescent="0.25">
      <c r="A382" s="395" t="s">
        <v>56</v>
      </c>
      <c r="B382" s="191" t="s">
        <v>61</v>
      </c>
      <c r="C382" s="152">
        <v>8610006</v>
      </c>
      <c r="D382" s="192" t="s">
        <v>522</v>
      </c>
      <c r="E382" s="154">
        <v>5</v>
      </c>
      <c r="F382" s="511">
        <v>41.25</v>
      </c>
      <c r="G382" s="352"/>
      <c r="H382" s="155">
        <v>40.4</v>
      </c>
      <c r="I382" s="88">
        <f t="shared" si="15"/>
        <v>2.1039603960396169E-2</v>
      </c>
      <c r="J382" s="2"/>
      <c r="AG382" s="2"/>
      <c r="AH382" s="2"/>
      <c r="AI382" s="2"/>
      <c r="AJ382" s="2"/>
      <c r="AK382" s="2"/>
      <c r="AL382" s="2"/>
      <c r="AM382" s="16"/>
    </row>
    <row r="383" spans="1:39" ht="14.25" x14ac:dyDescent="0.25">
      <c r="A383" s="395" t="s">
        <v>56</v>
      </c>
      <c r="B383" s="191" t="s">
        <v>52</v>
      </c>
      <c r="C383" s="152">
        <v>8610007</v>
      </c>
      <c r="D383" s="192" t="s">
        <v>522</v>
      </c>
      <c r="E383" s="154">
        <v>1</v>
      </c>
      <c r="F383" s="511">
        <v>43.7</v>
      </c>
      <c r="G383" s="352"/>
      <c r="H383" s="155">
        <v>42.8</v>
      </c>
      <c r="I383" s="88">
        <f t="shared" si="15"/>
        <v>2.1028037383177711E-2</v>
      </c>
      <c r="J383" s="2"/>
      <c r="AG383" s="2"/>
      <c r="AH383" s="2"/>
      <c r="AI383" s="2"/>
      <c r="AJ383" s="2"/>
      <c r="AK383" s="2"/>
      <c r="AL383" s="2"/>
      <c r="AM383" s="16"/>
    </row>
    <row r="384" spans="1:39" ht="14.25" x14ac:dyDescent="0.25">
      <c r="A384" s="395" t="s">
        <v>56</v>
      </c>
      <c r="B384" s="191" t="s">
        <v>53</v>
      </c>
      <c r="C384" s="152">
        <v>8610008</v>
      </c>
      <c r="D384" s="192" t="s">
        <v>522</v>
      </c>
      <c r="E384" s="154">
        <v>1</v>
      </c>
      <c r="F384" s="511">
        <v>111.5</v>
      </c>
      <c r="G384" s="352"/>
      <c r="H384" s="155">
        <v>109</v>
      </c>
      <c r="I384" s="88">
        <f t="shared" si="15"/>
        <v>2.2935779816513735E-2</v>
      </c>
      <c r="J384" s="2"/>
      <c r="AG384" s="2"/>
      <c r="AH384" s="2"/>
      <c r="AI384" s="2"/>
      <c r="AJ384" s="2"/>
      <c r="AK384" s="2"/>
      <c r="AL384" s="2"/>
      <c r="AM384" s="16"/>
    </row>
    <row r="385" spans="1:39" ht="14.25" x14ac:dyDescent="0.25">
      <c r="A385" s="396" t="s">
        <v>56</v>
      </c>
      <c r="B385" s="197" t="s">
        <v>54</v>
      </c>
      <c r="C385" s="187">
        <v>8610009</v>
      </c>
      <c r="D385" s="198" t="s">
        <v>522</v>
      </c>
      <c r="E385" s="199">
        <v>1</v>
      </c>
      <c r="F385" s="512">
        <v>179</v>
      </c>
      <c r="G385" s="358"/>
      <c r="H385" s="188">
        <v>175</v>
      </c>
      <c r="I385" s="392">
        <f t="shared" ref="I385" si="17">F385/H385-1</f>
        <v>2.2857142857142909E-2</v>
      </c>
      <c r="J385" s="2"/>
      <c r="AG385" s="2"/>
      <c r="AH385" s="2"/>
      <c r="AI385" s="2"/>
      <c r="AJ385" s="2"/>
      <c r="AK385" s="2"/>
      <c r="AL385" s="2"/>
      <c r="AM385" s="16"/>
    </row>
    <row r="386" spans="1:39" ht="15" thickBot="1" x14ac:dyDescent="0.3">
      <c r="A386" s="396" t="s">
        <v>62</v>
      </c>
      <c r="B386" s="197" t="s">
        <v>55</v>
      </c>
      <c r="C386" s="187">
        <v>8713010</v>
      </c>
      <c r="D386" s="198" t="s">
        <v>522</v>
      </c>
      <c r="E386" s="199">
        <v>1</v>
      </c>
      <c r="F386" s="512">
        <v>327</v>
      </c>
      <c r="G386" s="358"/>
      <c r="H386" s="188">
        <v>320</v>
      </c>
      <c r="I386" s="416">
        <f>F386/H386-1</f>
        <v>2.1875000000000089E-2</v>
      </c>
      <c r="J386" s="2"/>
      <c r="AG386" s="2"/>
      <c r="AH386" s="2"/>
      <c r="AI386" s="2"/>
      <c r="AJ386" s="2"/>
      <c r="AK386" s="2"/>
      <c r="AL386" s="2"/>
      <c r="AM386" s="16"/>
    </row>
    <row r="387" spans="1:39" ht="14.25" x14ac:dyDescent="0.25">
      <c r="A387" s="175" t="s">
        <v>64</v>
      </c>
      <c r="B387" s="176" t="s">
        <v>65</v>
      </c>
      <c r="C387" s="142">
        <v>8610102</v>
      </c>
      <c r="D387" s="179" t="s">
        <v>522</v>
      </c>
      <c r="E387" s="143">
        <v>10</v>
      </c>
      <c r="F387" s="506">
        <v>15.6</v>
      </c>
      <c r="G387" s="350"/>
      <c r="H387" s="144">
        <v>15.25</v>
      </c>
      <c r="I387" s="94">
        <f t="shared" si="15"/>
        <v>2.2950819672131084E-2</v>
      </c>
      <c r="J387" s="2"/>
      <c r="AG387" s="2"/>
      <c r="AH387" s="2"/>
      <c r="AI387" s="2"/>
      <c r="AJ387" s="2"/>
      <c r="AK387" s="2"/>
      <c r="AL387" s="2"/>
      <c r="AM387" s="16"/>
    </row>
    <row r="388" spans="1:39" ht="14.25" x14ac:dyDescent="0.25">
      <c r="A388" s="200" t="s">
        <v>64</v>
      </c>
      <c r="B388" s="191" t="s">
        <v>308</v>
      </c>
      <c r="C388" s="152">
        <v>8610103</v>
      </c>
      <c r="D388" s="192" t="s">
        <v>522</v>
      </c>
      <c r="E388" s="154">
        <v>10</v>
      </c>
      <c r="F388" s="511">
        <v>19.7</v>
      </c>
      <c r="G388" s="352"/>
      <c r="H388" s="155">
        <v>19.25</v>
      </c>
      <c r="I388" s="88">
        <f t="shared" si="15"/>
        <v>2.3376623376623273E-2</v>
      </c>
      <c r="J388" s="2"/>
      <c r="AG388" s="2"/>
      <c r="AH388" s="2"/>
      <c r="AI388" s="2"/>
      <c r="AJ388" s="2"/>
      <c r="AK388" s="2"/>
      <c r="AL388" s="2"/>
      <c r="AM388" s="16"/>
    </row>
    <row r="389" spans="1:39" ht="14.25" x14ac:dyDescent="0.25">
      <c r="A389" s="200" t="s">
        <v>64</v>
      </c>
      <c r="B389" s="191" t="s">
        <v>243</v>
      </c>
      <c r="C389" s="152">
        <v>8610104</v>
      </c>
      <c r="D389" s="192" t="s">
        <v>522</v>
      </c>
      <c r="E389" s="154">
        <v>10</v>
      </c>
      <c r="F389" s="511">
        <v>19.7</v>
      </c>
      <c r="G389" s="352"/>
      <c r="H389" s="155">
        <v>19.25</v>
      </c>
      <c r="I389" s="88">
        <f t="shared" si="15"/>
        <v>2.3376623376623273E-2</v>
      </c>
      <c r="J389" s="2"/>
      <c r="AG389" s="2"/>
      <c r="AH389" s="2"/>
      <c r="AI389" s="2"/>
      <c r="AJ389" s="2"/>
      <c r="AK389" s="2"/>
      <c r="AL389" s="2"/>
      <c r="AM389" s="16"/>
    </row>
    <row r="390" spans="1:39" ht="14.25" x14ac:dyDescent="0.25">
      <c r="A390" s="200" t="s">
        <v>64</v>
      </c>
      <c r="B390" s="191" t="s">
        <v>114</v>
      </c>
      <c r="C390" s="152">
        <v>8610105</v>
      </c>
      <c r="D390" s="192" t="s">
        <v>522</v>
      </c>
      <c r="E390" s="154">
        <v>10</v>
      </c>
      <c r="F390" s="511">
        <v>19.7</v>
      </c>
      <c r="G390" s="352"/>
      <c r="H390" s="155">
        <v>19.25</v>
      </c>
      <c r="I390" s="88">
        <f t="shared" si="15"/>
        <v>2.3376623376623273E-2</v>
      </c>
      <c r="J390" s="2"/>
      <c r="AG390" s="2"/>
      <c r="AH390" s="2"/>
      <c r="AI390" s="2"/>
      <c r="AJ390" s="2"/>
      <c r="AK390" s="2"/>
      <c r="AL390" s="2"/>
      <c r="AM390" s="16"/>
    </row>
    <row r="391" spans="1:39" ht="14.25" x14ac:dyDescent="0.25">
      <c r="A391" s="200" t="s">
        <v>64</v>
      </c>
      <c r="B391" s="191" t="s">
        <v>68</v>
      </c>
      <c r="C391" s="152">
        <v>8610106</v>
      </c>
      <c r="D391" s="192" t="s">
        <v>522</v>
      </c>
      <c r="E391" s="154">
        <v>10</v>
      </c>
      <c r="F391" s="511">
        <v>28.25</v>
      </c>
      <c r="G391" s="352"/>
      <c r="H391" s="155">
        <v>27.65</v>
      </c>
      <c r="I391" s="88">
        <f t="shared" si="15"/>
        <v>2.1699819168173651E-2</v>
      </c>
      <c r="J391" s="2"/>
      <c r="AG391" s="2"/>
      <c r="AH391" s="2"/>
      <c r="AI391" s="2"/>
      <c r="AJ391" s="2"/>
      <c r="AK391" s="2"/>
      <c r="AL391" s="2"/>
      <c r="AM391" s="16"/>
    </row>
    <row r="392" spans="1:39" ht="14.25" x14ac:dyDescent="0.25">
      <c r="A392" s="200" t="s">
        <v>64</v>
      </c>
      <c r="B392" s="191" t="s">
        <v>69</v>
      </c>
      <c r="C392" s="152">
        <v>8610107</v>
      </c>
      <c r="D392" s="192" t="s">
        <v>522</v>
      </c>
      <c r="E392" s="154">
        <v>10</v>
      </c>
      <c r="F392" s="511">
        <v>35.25</v>
      </c>
      <c r="G392" s="352"/>
      <c r="H392" s="155">
        <v>34.5</v>
      </c>
      <c r="I392" s="88">
        <f t="shared" si="15"/>
        <v>2.1739130434782705E-2</v>
      </c>
      <c r="J392" s="2"/>
      <c r="AG392" s="2"/>
      <c r="AH392" s="2"/>
      <c r="AI392" s="2"/>
      <c r="AJ392" s="2"/>
      <c r="AK392" s="2"/>
      <c r="AL392" s="2"/>
      <c r="AM392" s="16"/>
    </row>
    <row r="393" spans="1:39" ht="14.25" x14ac:dyDescent="0.25">
      <c r="A393" s="200" t="s">
        <v>64</v>
      </c>
      <c r="B393" s="191" t="s">
        <v>70</v>
      </c>
      <c r="C393" s="152">
        <v>8610116</v>
      </c>
      <c r="D393" s="192" t="s">
        <v>522</v>
      </c>
      <c r="E393" s="154">
        <v>1</v>
      </c>
      <c r="F393" s="511">
        <v>39.25</v>
      </c>
      <c r="G393" s="352"/>
      <c r="H393" s="155">
        <v>38.4</v>
      </c>
      <c r="I393" s="88">
        <f t="shared" si="15"/>
        <v>2.2135416666666741E-2</v>
      </c>
      <c r="J393" s="2"/>
      <c r="AG393" s="2"/>
      <c r="AH393" s="2"/>
      <c r="AI393" s="2"/>
      <c r="AJ393" s="2"/>
      <c r="AK393" s="2"/>
      <c r="AL393" s="2"/>
      <c r="AM393" s="16"/>
    </row>
    <row r="394" spans="1:39" ht="14.25" x14ac:dyDescent="0.25">
      <c r="A394" s="200" t="s">
        <v>64</v>
      </c>
      <c r="B394" s="191" t="s">
        <v>309</v>
      </c>
      <c r="C394" s="152">
        <v>8610117</v>
      </c>
      <c r="D394" s="192" t="s">
        <v>522</v>
      </c>
      <c r="E394" s="154">
        <v>1</v>
      </c>
      <c r="F394" s="511">
        <v>72.2</v>
      </c>
      <c r="G394" s="352"/>
      <c r="H394" s="155">
        <v>70.7</v>
      </c>
      <c r="I394" s="88">
        <f t="shared" si="15"/>
        <v>2.1216407355021172E-2</v>
      </c>
      <c r="J394" s="2"/>
      <c r="AG394" s="2"/>
      <c r="AH394" s="2"/>
      <c r="AI394" s="2"/>
      <c r="AJ394" s="2"/>
      <c r="AK394" s="2"/>
      <c r="AL394" s="2"/>
      <c r="AM394" s="16"/>
    </row>
    <row r="395" spans="1:39" ht="14.25" x14ac:dyDescent="0.25">
      <c r="A395" s="200" t="s">
        <v>64</v>
      </c>
      <c r="B395" s="191" t="s">
        <v>310</v>
      </c>
      <c r="C395" s="152">
        <v>8610118</v>
      </c>
      <c r="D395" s="192" t="s">
        <v>522</v>
      </c>
      <c r="E395" s="154">
        <v>1</v>
      </c>
      <c r="F395" s="511">
        <v>101.7</v>
      </c>
      <c r="G395" s="352"/>
      <c r="H395" s="155">
        <v>99.6</v>
      </c>
      <c r="I395" s="88">
        <f t="shared" ref="I395:I396" si="18">F395/H395-1</f>
        <v>2.108433734939763E-2</v>
      </c>
      <c r="J395" s="2"/>
      <c r="AG395" s="2"/>
      <c r="AH395" s="2"/>
      <c r="AI395" s="2"/>
      <c r="AJ395" s="2"/>
      <c r="AK395" s="2"/>
      <c r="AL395" s="2"/>
      <c r="AM395" s="16"/>
    </row>
    <row r="396" spans="1:39" ht="15" thickBot="1" x14ac:dyDescent="0.3">
      <c r="A396" s="396" t="s">
        <v>74</v>
      </c>
      <c r="B396" s="197" t="s">
        <v>73</v>
      </c>
      <c r="C396" s="187">
        <v>8713111</v>
      </c>
      <c r="D396" s="198" t="s">
        <v>522</v>
      </c>
      <c r="E396" s="199">
        <v>1</v>
      </c>
      <c r="F396" s="512">
        <v>235</v>
      </c>
      <c r="G396" s="358"/>
      <c r="H396" s="188">
        <v>230</v>
      </c>
      <c r="I396" s="88">
        <f t="shared" si="18"/>
        <v>2.1739130434782705E-2</v>
      </c>
      <c r="J396" s="2"/>
      <c r="AG396" s="2"/>
      <c r="AH396" s="2"/>
      <c r="AI396" s="2"/>
      <c r="AJ396" s="2"/>
      <c r="AK396" s="2"/>
      <c r="AL396" s="2"/>
      <c r="AM396" s="16"/>
    </row>
    <row r="397" spans="1:39" ht="14.25" x14ac:dyDescent="0.25">
      <c r="A397" s="175" t="s">
        <v>75</v>
      </c>
      <c r="B397" s="176" t="s">
        <v>311</v>
      </c>
      <c r="C397" s="142">
        <v>8710516</v>
      </c>
      <c r="D397" s="179" t="s">
        <v>522</v>
      </c>
      <c r="E397" s="143">
        <v>10</v>
      </c>
      <c r="F397" s="506">
        <v>16.55</v>
      </c>
      <c r="G397" s="350"/>
      <c r="H397" s="144">
        <v>16.2</v>
      </c>
      <c r="I397" s="94">
        <f t="shared" si="15"/>
        <v>2.1604938271605034E-2</v>
      </c>
      <c r="J397" s="2"/>
      <c r="AG397" s="2"/>
      <c r="AH397" s="2"/>
      <c r="AI397" s="2"/>
      <c r="AJ397" s="2"/>
      <c r="AK397" s="2"/>
      <c r="AL397" s="2"/>
      <c r="AM397" s="16"/>
    </row>
    <row r="398" spans="1:39" ht="14.25" x14ac:dyDescent="0.25">
      <c r="A398" s="200" t="s">
        <v>75</v>
      </c>
      <c r="B398" s="191" t="s">
        <v>312</v>
      </c>
      <c r="C398" s="152">
        <v>8710520</v>
      </c>
      <c r="D398" s="192" t="s">
        <v>522</v>
      </c>
      <c r="E398" s="154">
        <v>10</v>
      </c>
      <c r="F398" s="511">
        <v>19.7</v>
      </c>
      <c r="G398" s="352"/>
      <c r="H398" s="155">
        <v>19.3</v>
      </c>
      <c r="I398" s="88">
        <f t="shared" si="15"/>
        <v>2.0725388601036121E-2</v>
      </c>
      <c r="J398" s="2"/>
      <c r="AG398" s="2"/>
      <c r="AH398" s="2"/>
      <c r="AI398" s="2"/>
      <c r="AJ398" s="2"/>
      <c r="AK398" s="2"/>
      <c r="AL398" s="2"/>
      <c r="AM398" s="16"/>
    </row>
    <row r="399" spans="1:39" ht="14.25" x14ac:dyDescent="0.25">
      <c r="A399" s="200" t="s">
        <v>75</v>
      </c>
      <c r="B399" s="191" t="s">
        <v>313</v>
      </c>
      <c r="C399" s="152">
        <v>8710525</v>
      </c>
      <c r="D399" s="192" t="s">
        <v>522</v>
      </c>
      <c r="E399" s="154">
        <v>10</v>
      </c>
      <c r="F399" s="511">
        <v>28.1</v>
      </c>
      <c r="G399" s="352"/>
      <c r="H399" s="155">
        <v>27.5</v>
      </c>
      <c r="I399" s="88">
        <f t="shared" si="15"/>
        <v>2.1818181818181959E-2</v>
      </c>
      <c r="J399" s="2"/>
      <c r="AG399" s="2"/>
      <c r="AH399" s="2"/>
      <c r="AI399" s="2"/>
      <c r="AJ399" s="2"/>
      <c r="AK399" s="2"/>
      <c r="AL399" s="2"/>
      <c r="AM399" s="16"/>
    </row>
    <row r="400" spans="1:39" ht="14.25" x14ac:dyDescent="0.25">
      <c r="A400" s="200" t="s">
        <v>75</v>
      </c>
      <c r="B400" s="191" t="s">
        <v>314</v>
      </c>
      <c r="C400" s="152">
        <v>8710532</v>
      </c>
      <c r="D400" s="192" t="s">
        <v>522</v>
      </c>
      <c r="E400" s="154">
        <v>1</v>
      </c>
      <c r="F400" s="511">
        <v>49.2</v>
      </c>
      <c r="G400" s="352"/>
      <c r="H400" s="155">
        <v>48.2</v>
      </c>
      <c r="I400" s="88">
        <f t="shared" si="15"/>
        <v>2.0746887966804906E-2</v>
      </c>
      <c r="J400" s="2"/>
      <c r="AG400" s="2"/>
      <c r="AH400" s="2"/>
      <c r="AI400" s="2"/>
      <c r="AJ400" s="2"/>
      <c r="AK400" s="2"/>
      <c r="AL400" s="2"/>
      <c r="AM400" s="16"/>
    </row>
    <row r="401" spans="1:39" ht="14.25" x14ac:dyDescent="0.25">
      <c r="A401" s="200" t="s">
        <v>75</v>
      </c>
      <c r="B401" s="191" t="s">
        <v>315</v>
      </c>
      <c r="C401" s="152">
        <v>8710540</v>
      </c>
      <c r="D401" s="192" t="s">
        <v>522</v>
      </c>
      <c r="E401" s="154">
        <v>1</v>
      </c>
      <c r="F401" s="511">
        <v>75.900000000000006</v>
      </c>
      <c r="G401" s="352"/>
      <c r="H401" s="155">
        <v>74.400000000000006</v>
      </c>
      <c r="I401" s="88">
        <f t="shared" si="15"/>
        <v>2.0161290322580738E-2</v>
      </c>
      <c r="J401" s="2"/>
      <c r="AG401" s="2"/>
      <c r="AH401" s="2"/>
      <c r="AI401" s="2"/>
      <c r="AJ401" s="2"/>
      <c r="AK401" s="2"/>
      <c r="AL401" s="2"/>
      <c r="AM401" s="16"/>
    </row>
    <row r="402" spans="1:39" ht="14.25" x14ac:dyDescent="0.25">
      <c r="A402" s="200" t="s">
        <v>75</v>
      </c>
      <c r="B402" s="191" t="s">
        <v>316</v>
      </c>
      <c r="C402" s="152">
        <v>8710550</v>
      </c>
      <c r="D402" s="192" t="s">
        <v>522</v>
      </c>
      <c r="E402" s="154">
        <v>1</v>
      </c>
      <c r="F402" s="511">
        <v>99.5</v>
      </c>
      <c r="G402" s="352"/>
      <c r="H402" s="155">
        <v>97.5</v>
      </c>
      <c r="I402" s="88">
        <f t="shared" ref="I402:I403" si="19">F402/H402-1</f>
        <v>2.051282051282044E-2</v>
      </c>
      <c r="J402" s="2"/>
      <c r="AG402" s="2"/>
      <c r="AH402" s="2"/>
      <c r="AI402" s="2"/>
      <c r="AJ402" s="2"/>
      <c r="AK402" s="2"/>
      <c r="AL402" s="2"/>
      <c r="AM402" s="16"/>
    </row>
    <row r="403" spans="1:39" ht="15" thickBot="1" x14ac:dyDescent="0.3">
      <c r="A403" s="202" t="s">
        <v>75</v>
      </c>
      <c r="B403" s="197" t="s">
        <v>505</v>
      </c>
      <c r="C403" s="187">
        <v>8710563</v>
      </c>
      <c r="D403" s="198" t="s">
        <v>522</v>
      </c>
      <c r="E403" s="199">
        <v>1</v>
      </c>
      <c r="F403" s="512">
        <v>276</v>
      </c>
      <c r="G403" s="358"/>
      <c r="H403" s="188">
        <v>270</v>
      </c>
      <c r="I403" s="88">
        <f t="shared" si="19"/>
        <v>2.2222222222222143E-2</v>
      </c>
      <c r="J403" s="2"/>
      <c r="AG403" s="2"/>
      <c r="AH403" s="2"/>
      <c r="AI403" s="2"/>
      <c r="AJ403" s="2"/>
      <c r="AK403" s="2"/>
      <c r="AL403" s="2"/>
      <c r="AM403" s="16"/>
    </row>
    <row r="404" spans="1:39" ht="14.25" x14ac:dyDescent="0.25">
      <c r="A404" s="175" t="s">
        <v>317</v>
      </c>
      <c r="B404" s="176" t="s">
        <v>318</v>
      </c>
      <c r="C404" s="142">
        <v>8710616</v>
      </c>
      <c r="D404" s="179" t="s">
        <v>522</v>
      </c>
      <c r="E404" s="143">
        <v>10</v>
      </c>
      <c r="F404" s="506">
        <v>18.7</v>
      </c>
      <c r="G404" s="350"/>
      <c r="H404" s="144">
        <v>18.3</v>
      </c>
      <c r="I404" s="94">
        <f t="shared" si="15"/>
        <v>2.1857923497267784E-2</v>
      </c>
      <c r="J404" s="2"/>
      <c r="AG404" s="2"/>
      <c r="AH404" s="2"/>
      <c r="AI404" s="2"/>
      <c r="AJ404" s="2"/>
      <c r="AK404" s="2"/>
      <c r="AL404" s="2"/>
      <c r="AM404" s="16"/>
    </row>
    <row r="405" spans="1:39" ht="14.25" x14ac:dyDescent="0.25">
      <c r="A405" s="200" t="s">
        <v>317</v>
      </c>
      <c r="B405" s="191" t="s">
        <v>319</v>
      </c>
      <c r="C405" s="152">
        <v>8710620</v>
      </c>
      <c r="D405" s="192" t="s">
        <v>522</v>
      </c>
      <c r="E405" s="154">
        <v>10</v>
      </c>
      <c r="F405" s="511">
        <v>19.7</v>
      </c>
      <c r="G405" s="352"/>
      <c r="H405" s="155">
        <v>19.3</v>
      </c>
      <c r="I405" s="88">
        <f t="shared" si="15"/>
        <v>2.0725388601036121E-2</v>
      </c>
      <c r="J405" s="2"/>
      <c r="AG405" s="2"/>
      <c r="AH405" s="2"/>
      <c r="AI405" s="2"/>
      <c r="AJ405" s="2"/>
      <c r="AK405" s="2"/>
      <c r="AL405" s="2"/>
      <c r="AM405" s="16"/>
    </row>
    <row r="406" spans="1:39" ht="14.25" x14ac:dyDescent="0.25">
      <c r="A406" s="200" t="s">
        <v>317</v>
      </c>
      <c r="B406" s="191" t="s">
        <v>88</v>
      </c>
      <c r="C406" s="152">
        <v>8710625</v>
      </c>
      <c r="D406" s="192" t="s">
        <v>522</v>
      </c>
      <c r="E406" s="154">
        <v>10</v>
      </c>
      <c r="F406" s="511">
        <v>25.95</v>
      </c>
      <c r="G406" s="352"/>
      <c r="H406" s="155">
        <v>25.4</v>
      </c>
      <c r="I406" s="88">
        <f t="shared" si="15"/>
        <v>2.1653543307086576E-2</v>
      </c>
      <c r="J406" s="2"/>
      <c r="AG406" s="2"/>
      <c r="AH406" s="2"/>
      <c r="AI406" s="2"/>
      <c r="AJ406" s="2"/>
      <c r="AK406" s="2"/>
      <c r="AL406" s="2"/>
      <c r="AM406" s="16"/>
    </row>
    <row r="407" spans="1:39" ht="14.25" x14ac:dyDescent="0.25">
      <c r="A407" s="200" t="s">
        <v>317</v>
      </c>
      <c r="B407" s="191" t="s">
        <v>320</v>
      </c>
      <c r="C407" s="152">
        <v>8710632</v>
      </c>
      <c r="D407" s="192" t="s">
        <v>522</v>
      </c>
      <c r="E407" s="154">
        <v>1</v>
      </c>
      <c r="F407" s="511">
        <v>39.200000000000003</v>
      </c>
      <c r="G407" s="352"/>
      <c r="H407" s="155">
        <v>38.4</v>
      </c>
      <c r="I407" s="88">
        <f t="shared" si="15"/>
        <v>2.0833333333333481E-2</v>
      </c>
      <c r="J407" s="2"/>
      <c r="AG407" s="2"/>
      <c r="AH407" s="2"/>
      <c r="AI407" s="2"/>
      <c r="AJ407" s="2"/>
      <c r="AK407" s="2"/>
      <c r="AL407" s="2"/>
      <c r="AM407" s="16"/>
    </row>
    <row r="408" spans="1:39" ht="14.25" x14ac:dyDescent="0.25">
      <c r="A408" s="200" t="s">
        <v>317</v>
      </c>
      <c r="B408" s="191" t="s">
        <v>321</v>
      </c>
      <c r="C408" s="152">
        <v>8710633</v>
      </c>
      <c r="D408" s="192" t="s">
        <v>522</v>
      </c>
      <c r="E408" s="154">
        <v>1</v>
      </c>
      <c r="F408" s="511">
        <v>43.6</v>
      </c>
      <c r="G408" s="352"/>
      <c r="H408" s="155">
        <v>42.7</v>
      </c>
      <c r="I408" s="88">
        <f t="shared" si="15"/>
        <v>2.1077283372365363E-2</v>
      </c>
      <c r="J408" s="2"/>
      <c r="AG408" s="2"/>
      <c r="AH408" s="2"/>
      <c r="AI408" s="2"/>
      <c r="AJ408" s="2"/>
      <c r="AK408" s="2"/>
      <c r="AL408" s="2"/>
      <c r="AM408" s="16"/>
    </row>
    <row r="409" spans="1:39" ht="14.25" x14ac:dyDescent="0.25">
      <c r="A409" s="200" t="s">
        <v>317</v>
      </c>
      <c r="B409" s="191" t="s">
        <v>322</v>
      </c>
      <c r="C409" s="152">
        <v>8710640</v>
      </c>
      <c r="D409" s="192" t="s">
        <v>522</v>
      </c>
      <c r="E409" s="154">
        <v>1</v>
      </c>
      <c r="F409" s="511">
        <v>66</v>
      </c>
      <c r="G409" s="352"/>
      <c r="H409" s="155">
        <v>64.599999999999994</v>
      </c>
      <c r="I409" s="88">
        <f t="shared" si="15"/>
        <v>2.1671826625387025E-2</v>
      </c>
      <c r="J409" s="2"/>
      <c r="AG409" s="2"/>
      <c r="AH409" s="2"/>
      <c r="AI409" s="2"/>
      <c r="AJ409" s="2"/>
      <c r="AK409" s="2"/>
      <c r="AL409" s="2"/>
      <c r="AM409" s="16"/>
    </row>
    <row r="410" spans="1:39" ht="14.25" x14ac:dyDescent="0.25">
      <c r="A410" s="200" t="s">
        <v>317</v>
      </c>
      <c r="B410" s="191" t="s">
        <v>323</v>
      </c>
      <c r="C410" s="152">
        <v>8710650</v>
      </c>
      <c r="D410" s="192" t="s">
        <v>522</v>
      </c>
      <c r="E410" s="154">
        <v>1</v>
      </c>
      <c r="F410" s="511">
        <v>99.5</v>
      </c>
      <c r="G410" s="352"/>
      <c r="H410" s="155">
        <v>97.4</v>
      </c>
      <c r="I410" s="88">
        <f t="shared" ref="I410:I411" si="20">F410/H410-1</f>
        <v>2.1560574948665145E-2</v>
      </c>
      <c r="J410" s="2"/>
      <c r="AG410" s="2"/>
      <c r="AH410" s="2"/>
      <c r="AI410" s="2"/>
      <c r="AJ410" s="2"/>
      <c r="AK410" s="2"/>
      <c r="AL410" s="2"/>
      <c r="AM410" s="16"/>
    </row>
    <row r="411" spans="1:39" ht="15" thickBot="1" x14ac:dyDescent="0.3">
      <c r="A411" s="202" t="s">
        <v>317</v>
      </c>
      <c r="B411" s="197" t="s">
        <v>512</v>
      </c>
      <c r="C411" s="187">
        <v>8710663</v>
      </c>
      <c r="D411" s="198" t="s">
        <v>522</v>
      </c>
      <c r="E411" s="199">
        <v>1</v>
      </c>
      <c r="F411" s="512">
        <v>255</v>
      </c>
      <c r="G411" s="358"/>
      <c r="H411" s="188">
        <v>250</v>
      </c>
      <c r="I411" s="88">
        <f t="shared" si="20"/>
        <v>2.0000000000000018E-2</v>
      </c>
      <c r="J411" s="2"/>
      <c r="AG411" s="2"/>
      <c r="AH411" s="2"/>
      <c r="AI411" s="2"/>
      <c r="AJ411" s="2"/>
      <c r="AK411" s="2"/>
      <c r="AL411" s="2"/>
      <c r="AM411" s="16"/>
    </row>
    <row r="412" spans="1:39" ht="14.25" x14ac:dyDescent="0.25">
      <c r="A412" s="175" t="s">
        <v>324</v>
      </c>
      <c r="B412" s="176" t="s">
        <v>311</v>
      </c>
      <c r="C412" s="142">
        <v>8710716</v>
      </c>
      <c r="D412" s="179" t="s">
        <v>522</v>
      </c>
      <c r="E412" s="143">
        <v>10</v>
      </c>
      <c r="F412" s="506">
        <v>19.7</v>
      </c>
      <c r="G412" s="350"/>
      <c r="H412" s="144">
        <v>19.3</v>
      </c>
      <c r="I412" s="94">
        <f t="shared" si="15"/>
        <v>2.0725388601036121E-2</v>
      </c>
      <c r="J412" s="2"/>
      <c r="AG412" s="2"/>
      <c r="AH412" s="2"/>
      <c r="AI412" s="2"/>
      <c r="AJ412" s="2"/>
      <c r="AK412" s="2"/>
      <c r="AL412" s="2"/>
      <c r="AM412" s="16"/>
    </row>
    <row r="413" spans="1:39" ht="14.25" x14ac:dyDescent="0.25">
      <c r="A413" s="200" t="s">
        <v>324</v>
      </c>
      <c r="B413" s="191" t="s">
        <v>312</v>
      </c>
      <c r="C413" s="152">
        <v>8710720</v>
      </c>
      <c r="D413" s="192" t="s">
        <v>522</v>
      </c>
      <c r="E413" s="154">
        <v>10</v>
      </c>
      <c r="F413" s="511">
        <v>23.3</v>
      </c>
      <c r="G413" s="352"/>
      <c r="H413" s="155">
        <v>22.8</v>
      </c>
      <c r="I413" s="88">
        <f t="shared" si="15"/>
        <v>2.1929824561403466E-2</v>
      </c>
      <c r="J413" s="2"/>
      <c r="AG413" s="2"/>
      <c r="AH413" s="2"/>
      <c r="AI413" s="2"/>
      <c r="AJ413" s="2"/>
      <c r="AK413" s="2"/>
      <c r="AL413" s="2"/>
      <c r="AM413" s="16"/>
    </row>
    <row r="414" spans="1:39" ht="14.25" x14ac:dyDescent="0.25">
      <c r="A414" s="200" t="s">
        <v>324</v>
      </c>
      <c r="B414" s="191" t="s">
        <v>313</v>
      </c>
      <c r="C414" s="152">
        <v>8710725</v>
      </c>
      <c r="D414" s="192" t="s">
        <v>522</v>
      </c>
      <c r="E414" s="154">
        <v>10</v>
      </c>
      <c r="F414" s="511">
        <v>37.799999999999997</v>
      </c>
      <c r="G414" s="352"/>
      <c r="H414" s="155">
        <v>37</v>
      </c>
      <c r="I414" s="88">
        <f t="shared" si="15"/>
        <v>2.1621621621621623E-2</v>
      </c>
      <c r="J414" s="2"/>
      <c r="AG414" s="2"/>
      <c r="AH414" s="2"/>
      <c r="AI414" s="2"/>
      <c r="AJ414" s="2"/>
      <c r="AK414" s="2"/>
      <c r="AL414" s="2"/>
      <c r="AM414" s="16"/>
    </row>
    <row r="415" spans="1:39" ht="14.25" x14ac:dyDescent="0.25">
      <c r="A415" s="200" t="s">
        <v>324</v>
      </c>
      <c r="B415" s="191" t="s">
        <v>325</v>
      </c>
      <c r="C415" s="152">
        <v>8710732</v>
      </c>
      <c r="D415" s="192" t="s">
        <v>522</v>
      </c>
      <c r="E415" s="154">
        <v>1</v>
      </c>
      <c r="F415" s="511">
        <v>55.4</v>
      </c>
      <c r="G415" s="352"/>
      <c r="H415" s="155">
        <v>54.2</v>
      </c>
      <c r="I415" s="88">
        <f t="shared" si="15"/>
        <v>2.2140221402213944E-2</v>
      </c>
      <c r="J415" s="2"/>
      <c r="AG415" s="2"/>
      <c r="AH415" s="2"/>
      <c r="AI415" s="2"/>
      <c r="AJ415" s="2"/>
      <c r="AK415" s="2"/>
      <c r="AL415" s="2"/>
      <c r="AM415" s="16"/>
    </row>
    <row r="416" spans="1:39" ht="14.25" x14ac:dyDescent="0.25">
      <c r="A416" s="200" t="s">
        <v>324</v>
      </c>
      <c r="B416" s="191" t="s">
        <v>315</v>
      </c>
      <c r="C416" s="152">
        <v>8710740</v>
      </c>
      <c r="D416" s="192" t="s">
        <v>522</v>
      </c>
      <c r="E416" s="154">
        <v>1</v>
      </c>
      <c r="F416" s="511">
        <v>88.4</v>
      </c>
      <c r="G416" s="352"/>
      <c r="H416" s="155">
        <v>86.5</v>
      </c>
      <c r="I416" s="88">
        <f t="shared" si="15"/>
        <v>2.19653179190753E-2</v>
      </c>
      <c r="J416" s="2"/>
      <c r="AG416" s="2"/>
      <c r="AH416" s="2"/>
      <c r="AI416" s="2"/>
      <c r="AJ416" s="2"/>
      <c r="AK416" s="2"/>
      <c r="AL416" s="2"/>
      <c r="AM416" s="16"/>
    </row>
    <row r="417" spans="1:39" ht="14.25" x14ac:dyDescent="0.25">
      <c r="A417" s="200" t="s">
        <v>324</v>
      </c>
      <c r="B417" s="191" t="s">
        <v>316</v>
      </c>
      <c r="C417" s="152">
        <v>8710750</v>
      </c>
      <c r="D417" s="192" t="s">
        <v>522</v>
      </c>
      <c r="E417" s="154">
        <v>1</v>
      </c>
      <c r="F417" s="511">
        <v>144</v>
      </c>
      <c r="G417" s="352"/>
      <c r="H417" s="155">
        <v>141</v>
      </c>
      <c r="I417" s="88">
        <f t="shared" ref="I417:I418" si="21">F417/H417-1</f>
        <v>2.1276595744680771E-2</v>
      </c>
      <c r="J417" s="2"/>
      <c r="AG417" s="2"/>
      <c r="AH417" s="2"/>
      <c r="AI417" s="2"/>
      <c r="AJ417" s="2"/>
      <c r="AK417" s="2"/>
      <c r="AL417" s="2"/>
      <c r="AM417" s="16"/>
    </row>
    <row r="418" spans="1:39" ht="15" thickBot="1" x14ac:dyDescent="0.3">
      <c r="A418" s="177" t="s">
        <v>324</v>
      </c>
      <c r="B418" s="178" t="s">
        <v>505</v>
      </c>
      <c r="C418" s="147">
        <v>8710763</v>
      </c>
      <c r="D418" s="194" t="s">
        <v>522</v>
      </c>
      <c r="E418" s="148">
        <v>1</v>
      </c>
      <c r="F418" s="507">
        <v>301</v>
      </c>
      <c r="G418" s="351"/>
      <c r="H418" s="149">
        <v>295</v>
      </c>
      <c r="I418" s="90">
        <f t="shared" si="21"/>
        <v>2.0338983050847359E-2</v>
      </c>
      <c r="J418" s="2"/>
      <c r="AG418" s="2"/>
      <c r="AH418" s="2"/>
      <c r="AI418" s="2"/>
      <c r="AJ418" s="2"/>
      <c r="AK418" s="2"/>
      <c r="AL418" s="2"/>
      <c r="AM418" s="16"/>
    </row>
    <row r="419" spans="1:39" ht="14.25" x14ac:dyDescent="0.25">
      <c r="A419" s="203" t="s">
        <v>326</v>
      </c>
      <c r="B419" s="195" t="s">
        <v>311</v>
      </c>
      <c r="C419" s="183">
        <v>8711116</v>
      </c>
      <c r="D419" s="196" t="s">
        <v>522</v>
      </c>
      <c r="E419" s="201">
        <v>10</v>
      </c>
      <c r="F419" s="510">
        <v>17.8</v>
      </c>
      <c r="G419" s="359"/>
      <c r="H419" s="184">
        <v>17.45</v>
      </c>
      <c r="I419" s="409">
        <f t="shared" si="15"/>
        <v>2.0057306590258062E-2</v>
      </c>
      <c r="J419" s="2"/>
      <c r="AG419" s="2"/>
      <c r="AH419" s="2"/>
      <c r="AI419" s="2"/>
      <c r="AJ419" s="2"/>
      <c r="AK419" s="2"/>
      <c r="AL419" s="2"/>
      <c r="AM419" s="16"/>
    </row>
    <row r="420" spans="1:39" ht="14.25" x14ac:dyDescent="0.25">
      <c r="A420" s="200" t="s">
        <v>326</v>
      </c>
      <c r="B420" s="191" t="s">
        <v>312</v>
      </c>
      <c r="C420" s="152">
        <v>8711120</v>
      </c>
      <c r="D420" s="192" t="s">
        <v>522</v>
      </c>
      <c r="E420" s="154">
        <v>10</v>
      </c>
      <c r="F420" s="511">
        <v>21.15</v>
      </c>
      <c r="G420" s="352"/>
      <c r="H420" s="155">
        <v>20.7</v>
      </c>
      <c r="I420" s="88">
        <f t="shared" si="15"/>
        <v>2.1739130434782483E-2</v>
      </c>
      <c r="J420" s="2"/>
      <c r="AG420" s="2"/>
      <c r="AH420" s="2"/>
      <c r="AI420" s="2"/>
      <c r="AJ420" s="2"/>
      <c r="AK420" s="2"/>
      <c r="AL420" s="2"/>
      <c r="AM420" s="16"/>
    </row>
    <row r="421" spans="1:39" ht="15" thickBot="1" x14ac:dyDescent="0.3">
      <c r="A421" s="202" t="s">
        <v>326</v>
      </c>
      <c r="B421" s="197" t="s">
        <v>313</v>
      </c>
      <c r="C421" s="187">
        <v>8711125</v>
      </c>
      <c r="D421" s="198" t="s">
        <v>522</v>
      </c>
      <c r="E421" s="199">
        <v>10</v>
      </c>
      <c r="F421" s="512">
        <v>25.65</v>
      </c>
      <c r="G421" s="358"/>
      <c r="H421" s="188">
        <v>25.1</v>
      </c>
      <c r="I421" s="392">
        <f t="shared" si="15"/>
        <v>2.1912350597609542E-2</v>
      </c>
      <c r="J421" s="2"/>
      <c r="AG421" s="2"/>
      <c r="AH421" s="2"/>
      <c r="AI421" s="2"/>
      <c r="AJ421" s="2"/>
      <c r="AK421" s="2"/>
      <c r="AL421" s="2"/>
      <c r="AM421" s="16"/>
    </row>
    <row r="422" spans="1:39" ht="14.25" x14ac:dyDescent="0.25">
      <c r="A422" s="175" t="s">
        <v>105</v>
      </c>
      <c r="B422" s="176" t="s">
        <v>106</v>
      </c>
      <c r="C422" s="142">
        <v>8610202</v>
      </c>
      <c r="D422" s="179" t="s">
        <v>522</v>
      </c>
      <c r="E422" s="143">
        <v>10</v>
      </c>
      <c r="F422" s="506">
        <v>18.350000000000001</v>
      </c>
      <c r="G422" s="350"/>
      <c r="H422" s="144">
        <v>17.95</v>
      </c>
      <c r="I422" s="94">
        <f t="shared" si="15"/>
        <v>2.2284122562674202E-2</v>
      </c>
      <c r="J422" s="2"/>
      <c r="AG422" s="2"/>
      <c r="AH422" s="2"/>
      <c r="AI422" s="2"/>
      <c r="AJ422" s="2"/>
      <c r="AK422" s="2"/>
      <c r="AL422" s="2"/>
      <c r="AM422" s="16"/>
    </row>
    <row r="423" spans="1:39" ht="14.25" x14ac:dyDescent="0.25">
      <c r="A423" s="200" t="s">
        <v>105</v>
      </c>
      <c r="B423" s="191" t="s">
        <v>245</v>
      </c>
      <c r="C423" s="152">
        <v>8610203</v>
      </c>
      <c r="D423" s="192" t="s">
        <v>522</v>
      </c>
      <c r="E423" s="154">
        <v>10</v>
      </c>
      <c r="F423" s="511">
        <v>22.9</v>
      </c>
      <c r="G423" s="352"/>
      <c r="H423" s="155">
        <v>22.4</v>
      </c>
      <c r="I423" s="88">
        <f t="shared" si="15"/>
        <v>2.2321428571428603E-2</v>
      </c>
      <c r="J423" s="2"/>
      <c r="AG423" s="2"/>
      <c r="AH423" s="2"/>
      <c r="AI423" s="2"/>
      <c r="AJ423" s="2"/>
      <c r="AK423" s="2"/>
      <c r="AL423" s="2"/>
      <c r="AM423" s="16"/>
    </row>
    <row r="424" spans="1:39" ht="14.25" x14ac:dyDescent="0.25">
      <c r="A424" s="200" t="s">
        <v>105</v>
      </c>
      <c r="B424" s="191" t="s">
        <v>307</v>
      </c>
      <c r="C424" s="152">
        <v>8610204</v>
      </c>
      <c r="D424" s="192" t="s">
        <v>522</v>
      </c>
      <c r="E424" s="154">
        <v>10</v>
      </c>
      <c r="F424" s="511">
        <v>28.6</v>
      </c>
      <c r="G424" s="352"/>
      <c r="H424" s="155">
        <v>28</v>
      </c>
      <c r="I424" s="88">
        <f t="shared" si="15"/>
        <v>2.1428571428571574E-2</v>
      </c>
      <c r="J424" s="2"/>
      <c r="AG424" s="2"/>
      <c r="AH424" s="2"/>
      <c r="AI424" s="2"/>
      <c r="AJ424" s="2"/>
      <c r="AK424" s="2"/>
      <c r="AL424" s="2"/>
      <c r="AM424" s="16"/>
    </row>
    <row r="425" spans="1:39" ht="14.25" x14ac:dyDescent="0.25">
      <c r="A425" s="200" t="s">
        <v>105</v>
      </c>
      <c r="B425" s="191" t="s">
        <v>60</v>
      </c>
      <c r="C425" s="152">
        <v>8610205</v>
      </c>
      <c r="D425" s="192" t="s">
        <v>522</v>
      </c>
      <c r="E425" s="154">
        <v>10</v>
      </c>
      <c r="F425" s="511">
        <v>33.700000000000003</v>
      </c>
      <c r="G425" s="352"/>
      <c r="H425" s="155">
        <v>33</v>
      </c>
      <c r="I425" s="88">
        <f t="shared" si="15"/>
        <v>2.1212121212121238E-2</v>
      </c>
      <c r="J425" s="2"/>
      <c r="AG425" s="2"/>
      <c r="AH425" s="2"/>
      <c r="AI425" s="2"/>
      <c r="AJ425" s="2"/>
      <c r="AK425" s="2"/>
      <c r="AL425" s="2"/>
      <c r="AM425" s="16"/>
    </row>
    <row r="426" spans="1:39" ht="15" thickBot="1" x14ac:dyDescent="0.3">
      <c r="A426" s="177" t="s">
        <v>105</v>
      </c>
      <c r="B426" s="178" t="s">
        <v>52</v>
      </c>
      <c r="C426" s="147">
        <v>8610206</v>
      </c>
      <c r="D426" s="194" t="s">
        <v>522</v>
      </c>
      <c r="E426" s="148">
        <v>1</v>
      </c>
      <c r="F426" s="507">
        <v>68.900000000000006</v>
      </c>
      <c r="G426" s="351"/>
      <c r="H426" s="149">
        <v>67.5</v>
      </c>
      <c r="I426" s="90">
        <f t="shared" si="15"/>
        <v>2.0740740740740726E-2</v>
      </c>
      <c r="J426" s="2"/>
      <c r="AG426" s="2"/>
      <c r="AH426" s="2"/>
      <c r="AI426" s="2"/>
      <c r="AJ426" s="2"/>
      <c r="AK426" s="2"/>
      <c r="AL426" s="2"/>
      <c r="AM426" s="16"/>
    </row>
    <row r="427" spans="1:39" ht="14.25" x14ac:dyDescent="0.25">
      <c r="A427" s="175" t="s">
        <v>111</v>
      </c>
      <c r="B427" s="176" t="s">
        <v>65</v>
      </c>
      <c r="C427" s="142">
        <v>8610302</v>
      </c>
      <c r="D427" s="179" t="s">
        <v>522</v>
      </c>
      <c r="E427" s="143">
        <v>10</v>
      </c>
      <c r="F427" s="506">
        <v>17.8</v>
      </c>
      <c r="G427" s="350"/>
      <c r="H427" s="144">
        <v>17.45</v>
      </c>
      <c r="I427" s="94">
        <f t="shared" si="15"/>
        <v>2.0057306590258062E-2</v>
      </c>
      <c r="J427" s="2"/>
      <c r="AG427" s="2"/>
      <c r="AH427" s="2"/>
      <c r="AI427" s="2"/>
      <c r="AJ427" s="2"/>
      <c r="AK427" s="2"/>
      <c r="AL427" s="2"/>
      <c r="AM427" s="16"/>
    </row>
    <row r="428" spans="1:39" ht="14.25" x14ac:dyDescent="0.25">
      <c r="A428" s="200" t="s">
        <v>111</v>
      </c>
      <c r="B428" s="191" t="s">
        <v>243</v>
      </c>
      <c r="C428" s="152">
        <v>8610303</v>
      </c>
      <c r="D428" s="192" t="s">
        <v>522</v>
      </c>
      <c r="E428" s="154">
        <v>10</v>
      </c>
      <c r="F428" s="511">
        <v>24.8</v>
      </c>
      <c r="G428" s="352"/>
      <c r="H428" s="155">
        <v>24.3</v>
      </c>
      <c r="I428" s="88">
        <f t="shared" si="15"/>
        <v>2.0576131687242816E-2</v>
      </c>
      <c r="J428" s="2"/>
      <c r="AG428" s="2"/>
      <c r="AH428" s="2"/>
      <c r="AI428" s="2"/>
      <c r="AJ428" s="2"/>
      <c r="AK428" s="2"/>
      <c r="AL428" s="2"/>
      <c r="AM428" s="16"/>
    </row>
    <row r="429" spans="1:39" ht="14.25" x14ac:dyDescent="0.25">
      <c r="A429" s="200" t="s">
        <v>111</v>
      </c>
      <c r="B429" s="191" t="s">
        <v>114</v>
      </c>
      <c r="C429" s="152">
        <v>8610304</v>
      </c>
      <c r="D429" s="192" t="s">
        <v>522</v>
      </c>
      <c r="E429" s="154">
        <v>10</v>
      </c>
      <c r="F429" s="511">
        <v>28.8</v>
      </c>
      <c r="G429" s="352"/>
      <c r="H429" s="155">
        <v>28.2</v>
      </c>
      <c r="I429" s="88">
        <f t="shared" si="15"/>
        <v>2.1276595744680993E-2</v>
      </c>
      <c r="J429" s="2"/>
      <c r="AG429" s="2"/>
      <c r="AH429" s="2"/>
      <c r="AI429" s="2"/>
      <c r="AJ429" s="2"/>
      <c r="AK429" s="2"/>
      <c r="AL429" s="2"/>
      <c r="AM429" s="16"/>
    </row>
    <row r="430" spans="1:39" ht="14.25" x14ac:dyDescent="0.25">
      <c r="A430" s="200" t="s">
        <v>111</v>
      </c>
      <c r="B430" s="191" t="s">
        <v>68</v>
      </c>
      <c r="C430" s="152">
        <v>8610305</v>
      </c>
      <c r="D430" s="192" t="s">
        <v>522</v>
      </c>
      <c r="E430" s="154">
        <v>10</v>
      </c>
      <c r="F430" s="511">
        <v>34.1</v>
      </c>
      <c r="G430" s="352"/>
      <c r="H430" s="155">
        <v>33.4</v>
      </c>
      <c r="I430" s="88">
        <f t="shared" si="15"/>
        <v>2.0958083832335328E-2</v>
      </c>
      <c r="J430" s="2"/>
      <c r="AG430" s="2"/>
      <c r="AH430" s="2"/>
      <c r="AI430" s="2"/>
      <c r="AJ430" s="2"/>
      <c r="AK430" s="2"/>
      <c r="AL430" s="2"/>
      <c r="AM430" s="16"/>
    </row>
    <row r="431" spans="1:39" ht="14.25" x14ac:dyDescent="0.25">
      <c r="A431" s="200" t="s">
        <v>111</v>
      </c>
      <c r="B431" s="191" t="s">
        <v>69</v>
      </c>
      <c r="C431" s="152">
        <v>8610306</v>
      </c>
      <c r="D431" s="192" t="s">
        <v>522</v>
      </c>
      <c r="E431" s="154">
        <v>10</v>
      </c>
      <c r="F431" s="511">
        <v>49.8</v>
      </c>
      <c r="G431" s="352"/>
      <c r="H431" s="155">
        <v>48.8</v>
      </c>
      <c r="I431" s="88">
        <f t="shared" si="15"/>
        <v>2.0491803278688492E-2</v>
      </c>
      <c r="J431" s="2"/>
      <c r="AG431" s="2"/>
      <c r="AH431" s="2"/>
      <c r="AI431" s="2"/>
      <c r="AJ431" s="2"/>
      <c r="AK431" s="2"/>
      <c r="AL431" s="2"/>
      <c r="AM431" s="16"/>
    </row>
    <row r="432" spans="1:39" ht="15" thickBot="1" x14ac:dyDescent="0.3">
      <c r="A432" s="200" t="s">
        <v>111</v>
      </c>
      <c r="B432" s="197" t="s">
        <v>70</v>
      </c>
      <c r="C432" s="187">
        <v>8610312</v>
      </c>
      <c r="D432" s="198" t="s">
        <v>522</v>
      </c>
      <c r="E432" s="199">
        <v>1</v>
      </c>
      <c r="F432" s="512">
        <v>66.400000000000006</v>
      </c>
      <c r="G432" s="351"/>
      <c r="H432" s="188">
        <v>65</v>
      </c>
      <c r="I432" s="90">
        <f t="shared" si="15"/>
        <v>2.1538461538461728E-2</v>
      </c>
      <c r="J432" s="2"/>
      <c r="AG432" s="2"/>
      <c r="AH432" s="2"/>
      <c r="AI432" s="2"/>
      <c r="AJ432" s="2"/>
      <c r="AK432" s="2"/>
      <c r="AL432" s="2"/>
      <c r="AM432" s="16"/>
    </row>
    <row r="433" spans="1:39" ht="14.25" x14ac:dyDescent="0.25">
      <c r="A433" s="175" t="s">
        <v>333</v>
      </c>
      <c r="B433" s="176" t="s">
        <v>327</v>
      </c>
      <c r="C433" s="142">
        <v>8610402</v>
      </c>
      <c r="D433" s="179" t="s">
        <v>522</v>
      </c>
      <c r="E433" s="143">
        <v>10</v>
      </c>
      <c r="F433" s="506">
        <v>28.8</v>
      </c>
      <c r="G433" s="350"/>
      <c r="H433" s="144">
        <v>28.2</v>
      </c>
      <c r="I433" s="94">
        <f t="shared" ref="I433:I503" si="22">F433/H433-1</f>
        <v>2.1276595744680993E-2</v>
      </c>
      <c r="J433" s="2"/>
      <c r="AG433" s="2"/>
      <c r="AH433" s="2"/>
      <c r="AI433" s="2"/>
      <c r="AJ433" s="2"/>
      <c r="AK433" s="2"/>
      <c r="AL433" s="2"/>
      <c r="AM433" s="16"/>
    </row>
    <row r="434" spans="1:39" ht="14.25" x14ac:dyDescent="0.25">
      <c r="A434" s="200" t="s">
        <v>333</v>
      </c>
      <c r="B434" s="191" t="s">
        <v>328</v>
      </c>
      <c r="C434" s="152">
        <v>8610403</v>
      </c>
      <c r="D434" s="192" t="s">
        <v>522</v>
      </c>
      <c r="E434" s="154">
        <v>10</v>
      </c>
      <c r="F434" s="511">
        <v>36.799999999999997</v>
      </c>
      <c r="G434" s="352"/>
      <c r="H434" s="155">
        <v>36</v>
      </c>
      <c r="I434" s="88">
        <f t="shared" si="22"/>
        <v>2.2222222222222143E-2</v>
      </c>
      <c r="J434" s="2"/>
      <c r="AG434" s="2"/>
      <c r="AH434" s="2"/>
      <c r="AI434" s="2"/>
      <c r="AJ434" s="2"/>
      <c r="AK434" s="2"/>
      <c r="AL434" s="2"/>
      <c r="AM434" s="16"/>
    </row>
    <row r="435" spans="1:39" ht="14.25" x14ac:dyDescent="0.25">
      <c r="A435" s="200" t="s">
        <v>333</v>
      </c>
      <c r="B435" s="191" t="s">
        <v>329</v>
      </c>
      <c r="C435" s="152">
        <v>8610404</v>
      </c>
      <c r="D435" s="192" t="s">
        <v>522</v>
      </c>
      <c r="E435" s="154">
        <v>10</v>
      </c>
      <c r="F435" s="511">
        <v>51</v>
      </c>
      <c r="G435" s="352"/>
      <c r="H435" s="155">
        <v>49.9</v>
      </c>
      <c r="I435" s="88">
        <f t="shared" si="22"/>
        <v>2.2044088176352838E-2</v>
      </c>
      <c r="J435" s="2"/>
      <c r="AG435" s="2"/>
      <c r="AH435" s="2"/>
      <c r="AI435" s="2"/>
      <c r="AJ435" s="2"/>
      <c r="AK435" s="2"/>
      <c r="AL435" s="2"/>
      <c r="AM435" s="16"/>
    </row>
    <row r="436" spans="1:39" ht="14.25" x14ac:dyDescent="0.25">
      <c r="A436" s="200" t="s">
        <v>333</v>
      </c>
      <c r="B436" s="191" t="s">
        <v>330</v>
      </c>
      <c r="C436" s="152">
        <v>8610406</v>
      </c>
      <c r="D436" s="192" t="s">
        <v>522</v>
      </c>
      <c r="E436" s="154">
        <v>1</v>
      </c>
      <c r="F436" s="511">
        <v>91</v>
      </c>
      <c r="G436" s="352"/>
      <c r="H436" s="155">
        <v>89</v>
      </c>
      <c r="I436" s="88">
        <f t="shared" si="22"/>
        <v>2.2471910112359605E-2</v>
      </c>
      <c r="J436" s="2"/>
      <c r="AG436" s="2"/>
      <c r="AH436" s="2"/>
      <c r="AI436" s="2"/>
      <c r="AJ436" s="2"/>
      <c r="AK436" s="2"/>
      <c r="AL436" s="2"/>
      <c r="AM436" s="16"/>
    </row>
    <row r="437" spans="1:39" ht="14.25" x14ac:dyDescent="0.25">
      <c r="A437" s="200" t="s">
        <v>333</v>
      </c>
      <c r="B437" s="191" t="s">
        <v>331</v>
      </c>
      <c r="C437" s="152">
        <v>8610408</v>
      </c>
      <c r="D437" s="192" t="s">
        <v>522</v>
      </c>
      <c r="E437" s="154">
        <v>1</v>
      </c>
      <c r="F437" s="511">
        <v>227</v>
      </c>
      <c r="G437" s="352"/>
      <c r="H437" s="155">
        <v>222</v>
      </c>
      <c r="I437" s="88">
        <f t="shared" si="22"/>
        <v>2.2522522522522515E-2</v>
      </c>
      <c r="J437" s="2"/>
      <c r="AG437" s="2"/>
      <c r="AH437" s="2"/>
      <c r="AI437" s="2"/>
      <c r="AJ437" s="2"/>
      <c r="AK437" s="2"/>
      <c r="AL437" s="2"/>
      <c r="AM437" s="16"/>
    </row>
    <row r="438" spans="1:39" ht="14.25" x14ac:dyDescent="0.25">
      <c r="A438" s="200" t="s">
        <v>333</v>
      </c>
      <c r="B438" s="191" t="s">
        <v>332</v>
      </c>
      <c r="C438" s="152">
        <v>8610410</v>
      </c>
      <c r="D438" s="192" t="s">
        <v>522</v>
      </c>
      <c r="E438" s="154">
        <v>1</v>
      </c>
      <c r="F438" s="511">
        <v>264</v>
      </c>
      <c r="G438" s="352"/>
      <c r="H438" s="155">
        <v>258</v>
      </c>
      <c r="I438" s="88">
        <f t="shared" ref="I438:I439" si="23">F438/H438-1</f>
        <v>2.3255813953488413E-2</v>
      </c>
      <c r="J438" s="2"/>
      <c r="K438" s="12"/>
      <c r="AG438" s="2"/>
      <c r="AH438" s="2"/>
      <c r="AI438" s="2"/>
      <c r="AJ438" s="2"/>
      <c r="AK438" s="2"/>
      <c r="AL438" s="2"/>
      <c r="AM438" s="16"/>
    </row>
    <row r="439" spans="1:39" ht="15" thickBot="1" x14ac:dyDescent="0.3">
      <c r="A439" s="202" t="s">
        <v>506</v>
      </c>
      <c r="B439" s="197" t="s">
        <v>507</v>
      </c>
      <c r="C439" s="187">
        <v>8713408</v>
      </c>
      <c r="D439" s="198" t="s">
        <v>522</v>
      </c>
      <c r="E439" s="199">
        <v>1</v>
      </c>
      <c r="F439" s="512">
        <v>480</v>
      </c>
      <c r="G439" s="351"/>
      <c r="H439" s="188">
        <v>470</v>
      </c>
      <c r="I439" s="88">
        <f t="shared" si="23"/>
        <v>2.1276595744680771E-2</v>
      </c>
      <c r="J439" s="2"/>
      <c r="K439" s="12"/>
      <c r="AG439" s="2"/>
      <c r="AH439" s="2"/>
      <c r="AI439" s="2"/>
      <c r="AJ439" s="2"/>
      <c r="AK439" s="2"/>
      <c r="AL439" s="2"/>
      <c r="AM439" s="16"/>
    </row>
    <row r="440" spans="1:39" ht="14.25" x14ac:dyDescent="0.25">
      <c r="A440" s="175" t="s">
        <v>334</v>
      </c>
      <c r="B440" s="176" t="s">
        <v>129</v>
      </c>
      <c r="C440" s="142">
        <v>8710916</v>
      </c>
      <c r="D440" s="179" t="s">
        <v>522</v>
      </c>
      <c r="E440" s="143">
        <v>10</v>
      </c>
      <c r="F440" s="506">
        <v>25.1</v>
      </c>
      <c r="G440" s="350"/>
      <c r="H440" s="144">
        <v>24.6</v>
      </c>
      <c r="I440" s="94">
        <f t="shared" si="22"/>
        <v>2.0325203252032464E-2</v>
      </c>
      <c r="J440" s="2"/>
      <c r="AG440" s="2"/>
      <c r="AH440" s="2"/>
      <c r="AI440" s="2"/>
      <c r="AJ440" s="2"/>
      <c r="AK440" s="2"/>
      <c r="AL440" s="2"/>
      <c r="AM440" s="16"/>
    </row>
    <row r="441" spans="1:39" ht="14.25" x14ac:dyDescent="0.25">
      <c r="A441" s="200" t="s">
        <v>334</v>
      </c>
      <c r="B441" s="191" t="s">
        <v>335</v>
      </c>
      <c r="C441" s="152">
        <v>8710920</v>
      </c>
      <c r="D441" s="192" t="s">
        <v>522</v>
      </c>
      <c r="E441" s="154">
        <v>10</v>
      </c>
      <c r="F441" s="511">
        <v>30.5</v>
      </c>
      <c r="G441" s="352"/>
      <c r="H441" s="155">
        <v>29.9</v>
      </c>
      <c r="I441" s="88">
        <f t="shared" si="22"/>
        <v>2.006688963210701E-2</v>
      </c>
      <c r="J441" s="2"/>
      <c r="AG441" s="2"/>
      <c r="AH441" s="2"/>
      <c r="AI441" s="2"/>
      <c r="AJ441" s="2"/>
      <c r="AK441" s="2"/>
      <c r="AL441" s="2"/>
      <c r="AM441" s="16"/>
    </row>
    <row r="442" spans="1:39" ht="14.25" x14ac:dyDescent="0.25">
      <c r="A442" s="200" t="s">
        <v>334</v>
      </c>
      <c r="B442" s="191" t="s">
        <v>131</v>
      </c>
      <c r="C442" s="152">
        <v>8710925</v>
      </c>
      <c r="D442" s="192" t="s">
        <v>522</v>
      </c>
      <c r="E442" s="154">
        <v>10</v>
      </c>
      <c r="F442" s="511">
        <v>44.6</v>
      </c>
      <c r="G442" s="352"/>
      <c r="H442" s="155">
        <v>43.7</v>
      </c>
      <c r="I442" s="88">
        <f t="shared" si="22"/>
        <v>2.0594965675057253E-2</v>
      </c>
      <c r="J442" s="2"/>
      <c r="AG442" s="2"/>
      <c r="AH442" s="2"/>
      <c r="AI442" s="2"/>
      <c r="AJ442" s="2"/>
      <c r="AK442" s="2"/>
      <c r="AL442" s="2"/>
      <c r="AM442" s="16"/>
    </row>
    <row r="443" spans="1:39" ht="14.25" x14ac:dyDescent="0.25">
      <c r="A443" s="200" t="s">
        <v>334</v>
      </c>
      <c r="B443" s="191" t="s">
        <v>137</v>
      </c>
      <c r="C443" s="152">
        <v>8710932</v>
      </c>
      <c r="D443" s="192" t="s">
        <v>522</v>
      </c>
      <c r="E443" s="154">
        <v>1</v>
      </c>
      <c r="F443" s="511">
        <v>77.5</v>
      </c>
      <c r="G443" s="352"/>
      <c r="H443" s="155">
        <v>75.900000000000006</v>
      </c>
      <c r="I443" s="88">
        <f t="shared" si="22"/>
        <v>2.1080368906455815E-2</v>
      </c>
      <c r="J443" s="2"/>
      <c r="AG443" s="2"/>
      <c r="AH443" s="2"/>
      <c r="AI443" s="2"/>
      <c r="AJ443" s="2"/>
      <c r="AK443" s="2"/>
      <c r="AL443" s="2"/>
      <c r="AM443" s="16"/>
    </row>
    <row r="444" spans="1:39" ht="14.25" x14ac:dyDescent="0.25">
      <c r="A444" s="200" t="s">
        <v>334</v>
      </c>
      <c r="B444" s="191" t="s">
        <v>132</v>
      </c>
      <c r="C444" s="152">
        <v>8710940</v>
      </c>
      <c r="D444" s="192" t="s">
        <v>522</v>
      </c>
      <c r="E444" s="154">
        <v>1</v>
      </c>
      <c r="F444" s="511">
        <v>121.5</v>
      </c>
      <c r="G444" s="352"/>
      <c r="H444" s="155">
        <v>119</v>
      </c>
      <c r="I444" s="88">
        <f t="shared" si="22"/>
        <v>2.1008403361344463E-2</v>
      </c>
      <c r="J444" s="2"/>
      <c r="AG444" s="2"/>
      <c r="AH444" s="2"/>
      <c r="AI444" s="2"/>
      <c r="AJ444" s="2"/>
      <c r="AK444" s="2"/>
      <c r="AL444" s="2"/>
      <c r="AM444" s="16"/>
    </row>
    <row r="445" spans="1:39" ht="14.25" x14ac:dyDescent="0.25">
      <c r="A445" s="200" t="s">
        <v>334</v>
      </c>
      <c r="B445" s="191" t="s">
        <v>133</v>
      </c>
      <c r="C445" s="152">
        <v>8710950</v>
      </c>
      <c r="D445" s="192" t="s">
        <v>522</v>
      </c>
      <c r="E445" s="154">
        <v>1</v>
      </c>
      <c r="F445" s="511">
        <v>177.5</v>
      </c>
      <c r="G445" s="352"/>
      <c r="H445" s="155">
        <v>174</v>
      </c>
      <c r="I445" s="88">
        <f t="shared" ref="I445:I446" si="24">F445/H445-1</f>
        <v>2.0114942528735691E-2</v>
      </c>
      <c r="J445" s="2"/>
      <c r="AG445" s="2"/>
      <c r="AH445" s="2"/>
      <c r="AI445" s="2"/>
      <c r="AJ445" s="2"/>
      <c r="AK445" s="2"/>
      <c r="AL445" s="2"/>
      <c r="AM445" s="16"/>
    </row>
    <row r="446" spans="1:39" ht="15" thickBot="1" x14ac:dyDescent="0.3">
      <c r="A446" s="202" t="s">
        <v>334</v>
      </c>
      <c r="B446" s="197" t="s">
        <v>134</v>
      </c>
      <c r="C446" s="187">
        <v>8710963</v>
      </c>
      <c r="D446" s="198" t="s">
        <v>522</v>
      </c>
      <c r="E446" s="199">
        <v>1</v>
      </c>
      <c r="F446" s="512">
        <v>470</v>
      </c>
      <c r="G446" s="358"/>
      <c r="H446" s="188">
        <v>460</v>
      </c>
      <c r="I446" s="88">
        <f t="shared" si="24"/>
        <v>2.1739130434782705E-2</v>
      </c>
      <c r="J446" s="2"/>
      <c r="AG446" s="2"/>
      <c r="AH446" s="2"/>
      <c r="AI446" s="2"/>
      <c r="AJ446" s="2"/>
      <c r="AK446" s="2"/>
      <c r="AL446" s="2"/>
      <c r="AM446" s="16"/>
    </row>
    <row r="447" spans="1:39" ht="14.25" x14ac:dyDescent="0.25">
      <c r="A447" s="175" t="s">
        <v>141</v>
      </c>
      <c r="B447" s="176" t="s">
        <v>336</v>
      </c>
      <c r="C447" s="142">
        <v>8711004</v>
      </c>
      <c r="D447" s="179" t="s">
        <v>522</v>
      </c>
      <c r="E447" s="143">
        <v>10</v>
      </c>
      <c r="F447" s="506">
        <v>26.05</v>
      </c>
      <c r="G447" s="350"/>
      <c r="H447" s="144">
        <v>25.5</v>
      </c>
      <c r="I447" s="94">
        <f t="shared" si="22"/>
        <v>2.1568627450980316E-2</v>
      </c>
      <c r="J447" s="2"/>
      <c r="AG447" s="2"/>
      <c r="AH447" s="2"/>
      <c r="AI447" s="2"/>
      <c r="AJ447" s="2"/>
      <c r="AK447" s="2"/>
      <c r="AL447" s="2"/>
      <c r="AM447" s="16"/>
    </row>
    <row r="448" spans="1:39" ht="14.25" x14ac:dyDescent="0.25">
      <c r="A448" s="200" t="s">
        <v>141</v>
      </c>
      <c r="B448" s="191" t="s">
        <v>337</v>
      </c>
      <c r="C448" s="152">
        <v>8711005</v>
      </c>
      <c r="D448" s="192" t="s">
        <v>522</v>
      </c>
      <c r="E448" s="154">
        <v>10</v>
      </c>
      <c r="F448" s="511">
        <v>28.1</v>
      </c>
      <c r="G448" s="352"/>
      <c r="H448" s="155">
        <v>27.5</v>
      </c>
      <c r="I448" s="88">
        <f t="shared" si="22"/>
        <v>2.1818181818181959E-2</v>
      </c>
      <c r="J448" s="2"/>
      <c r="AG448" s="2"/>
      <c r="AH448" s="2"/>
      <c r="AI448" s="2"/>
      <c r="AJ448" s="2"/>
      <c r="AK448" s="2"/>
      <c r="AL448" s="2"/>
      <c r="AM448" s="16"/>
    </row>
    <row r="449" spans="1:118" ht="14.25" x14ac:dyDescent="0.25">
      <c r="A449" s="200" t="s">
        <v>141</v>
      </c>
      <c r="B449" s="191" t="s">
        <v>338</v>
      </c>
      <c r="C449" s="152">
        <v>8711006</v>
      </c>
      <c r="D449" s="192" t="s">
        <v>522</v>
      </c>
      <c r="E449" s="154">
        <v>10</v>
      </c>
      <c r="F449" s="511">
        <v>29.5</v>
      </c>
      <c r="G449" s="352"/>
      <c r="H449" s="155">
        <v>28.9</v>
      </c>
      <c r="I449" s="88">
        <f t="shared" si="22"/>
        <v>2.076124567474058E-2</v>
      </c>
      <c r="J449" s="2"/>
      <c r="AG449" s="2"/>
      <c r="AH449" s="2"/>
      <c r="AI449" s="2"/>
      <c r="AJ449" s="2"/>
      <c r="AK449" s="2"/>
      <c r="AL449" s="2"/>
      <c r="AM449" s="16"/>
    </row>
    <row r="450" spans="1:118" ht="14.25" x14ac:dyDescent="0.25">
      <c r="A450" s="200" t="s">
        <v>141</v>
      </c>
      <c r="B450" s="191" t="s">
        <v>146</v>
      </c>
      <c r="C450" s="152">
        <v>8711007</v>
      </c>
      <c r="D450" s="192" t="s">
        <v>522</v>
      </c>
      <c r="E450" s="154">
        <v>10</v>
      </c>
      <c r="F450" s="511">
        <v>33.5</v>
      </c>
      <c r="G450" s="352"/>
      <c r="H450" s="155">
        <v>32.799999999999997</v>
      </c>
      <c r="I450" s="88">
        <f t="shared" si="22"/>
        <v>2.1341463414634276E-2</v>
      </c>
      <c r="J450" s="2"/>
      <c r="AG450" s="2"/>
      <c r="AH450" s="2"/>
      <c r="AI450" s="2"/>
      <c r="AJ450" s="2"/>
      <c r="AK450" s="2"/>
      <c r="AL450" s="2"/>
      <c r="AM450" s="16"/>
    </row>
    <row r="451" spans="1:118" ht="14.25" x14ac:dyDescent="0.25">
      <c r="A451" s="200" t="s">
        <v>141</v>
      </c>
      <c r="B451" s="191" t="s">
        <v>148</v>
      </c>
      <c r="C451" s="152">
        <v>8711008</v>
      </c>
      <c r="D451" s="192" t="s">
        <v>522</v>
      </c>
      <c r="E451" s="154">
        <v>10</v>
      </c>
      <c r="F451" s="511">
        <v>36.200000000000003</v>
      </c>
      <c r="G451" s="352"/>
      <c r="H451" s="155">
        <v>35.4</v>
      </c>
      <c r="I451" s="88">
        <f t="shared" si="22"/>
        <v>2.2598870056497189E-2</v>
      </c>
      <c r="J451" s="2"/>
      <c r="AG451" s="2"/>
      <c r="AH451" s="2"/>
      <c r="AI451" s="2"/>
      <c r="AJ451" s="2"/>
      <c r="AK451" s="2"/>
      <c r="AL451" s="2"/>
      <c r="AM451" s="21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17"/>
      <c r="CY451" s="17"/>
      <c r="CZ451" s="17"/>
      <c r="DA451" s="17"/>
      <c r="DB451" s="17"/>
      <c r="DC451" s="17"/>
      <c r="DD451" s="17"/>
      <c r="DE451" s="17"/>
      <c r="DF451" s="17"/>
      <c r="DG451" s="17"/>
      <c r="DH451" s="17"/>
      <c r="DI451" s="17"/>
      <c r="DJ451" s="17"/>
      <c r="DK451" s="17"/>
      <c r="DL451" s="17"/>
      <c r="DM451" s="17"/>
    </row>
    <row r="452" spans="1:118" ht="14.25" x14ac:dyDescent="0.25">
      <c r="A452" s="200" t="s">
        <v>141</v>
      </c>
      <c r="B452" s="191" t="s">
        <v>149</v>
      </c>
      <c r="C452" s="152">
        <v>8711009</v>
      </c>
      <c r="D452" s="192" t="s">
        <v>522</v>
      </c>
      <c r="E452" s="154">
        <v>10</v>
      </c>
      <c r="F452" s="511">
        <v>36.200000000000003</v>
      </c>
      <c r="G452" s="352"/>
      <c r="H452" s="155">
        <v>35.4</v>
      </c>
      <c r="I452" s="88">
        <f t="shared" si="22"/>
        <v>2.2598870056497189E-2</v>
      </c>
      <c r="J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16"/>
    </row>
    <row r="453" spans="1:118" ht="14.25" x14ac:dyDescent="0.25">
      <c r="A453" s="200" t="s">
        <v>141</v>
      </c>
      <c r="B453" s="191" t="s">
        <v>150</v>
      </c>
      <c r="C453" s="152">
        <v>8711010</v>
      </c>
      <c r="D453" s="192" t="s">
        <v>522</v>
      </c>
      <c r="E453" s="154">
        <v>10</v>
      </c>
      <c r="F453" s="511">
        <v>39.5</v>
      </c>
      <c r="G453" s="352"/>
      <c r="H453" s="155">
        <v>38.700000000000003</v>
      </c>
      <c r="I453" s="88">
        <f t="shared" si="22"/>
        <v>2.067183462532296E-2</v>
      </c>
      <c r="J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16"/>
    </row>
    <row r="454" spans="1:118" ht="14.25" x14ac:dyDescent="0.25">
      <c r="A454" s="200" t="s">
        <v>141</v>
      </c>
      <c r="B454" s="191" t="s">
        <v>151</v>
      </c>
      <c r="C454" s="152">
        <v>8711011</v>
      </c>
      <c r="D454" s="192" t="s">
        <v>522</v>
      </c>
      <c r="E454" s="154">
        <v>10</v>
      </c>
      <c r="F454" s="511">
        <v>39.5</v>
      </c>
      <c r="G454" s="352"/>
      <c r="H454" s="155">
        <v>38.700000000000003</v>
      </c>
      <c r="I454" s="88">
        <f t="shared" si="22"/>
        <v>2.067183462532296E-2</v>
      </c>
      <c r="J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16"/>
    </row>
    <row r="455" spans="1:118" ht="14.25" x14ac:dyDescent="0.25">
      <c r="A455" s="200" t="s">
        <v>141</v>
      </c>
      <c r="B455" s="191" t="s">
        <v>169</v>
      </c>
      <c r="C455" s="152">
        <v>8711012</v>
      </c>
      <c r="D455" s="192" t="s">
        <v>522</v>
      </c>
      <c r="E455" s="154">
        <v>1</v>
      </c>
      <c r="F455" s="511">
        <v>65.95</v>
      </c>
      <c r="G455" s="352"/>
      <c r="H455" s="155">
        <v>64.599999999999994</v>
      </c>
      <c r="I455" s="88">
        <f t="shared" si="22"/>
        <v>2.0897832817337703E-2</v>
      </c>
      <c r="J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16"/>
    </row>
    <row r="456" spans="1:118" ht="14.25" x14ac:dyDescent="0.25">
      <c r="A456" s="200" t="s">
        <v>141</v>
      </c>
      <c r="B456" s="191" t="s">
        <v>339</v>
      </c>
      <c r="C456" s="152">
        <v>8711013</v>
      </c>
      <c r="D456" s="192" t="s">
        <v>522</v>
      </c>
      <c r="E456" s="154">
        <v>1</v>
      </c>
      <c r="F456" s="511">
        <v>65.95</v>
      </c>
      <c r="G456" s="352"/>
      <c r="H456" s="155">
        <v>64.599999999999994</v>
      </c>
      <c r="I456" s="88">
        <f t="shared" si="22"/>
        <v>2.0897832817337703E-2</v>
      </c>
      <c r="J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16"/>
    </row>
    <row r="457" spans="1:118" ht="14.25" x14ac:dyDescent="0.25">
      <c r="A457" s="200" t="s">
        <v>141</v>
      </c>
      <c r="B457" s="191" t="s">
        <v>173</v>
      </c>
      <c r="C457" s="152">
        <v>8711014</v>
      </c>
      <c r="D457" s="192" t="s">
        <v>522</v>
      </c>
      <c r="E457" s="154">
        <v>1</v>
      </c>
      <c r="F457" s="511">
        <v>65.95</v>
      </c>
      <c r="G457" s="352"/>
      <c r="H457" s="155">
        <v>64.599999999999994</v>
      </c>
      <c r="I457" s="88">
        <f t="shared" si="22"/>
        <v>2.0897832817337703E-2</v>
      </c>
      <c r="J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16"/>
    </row>
    <row r="458" spans="1:118" ht="14.25" x14ac:dyDescent="0.25">
      <c r="A458" s="200" t="s">
        <v>141</v>
      </c>
      <c r="B458" s="191" t="s">
        <v>340</v>
      </c>
      <c r="C458" s="152">
        <v>8711015</v>
      </c>
      <c r="D458" s="192" t="s">
        <v>522</v>
      </c>
      <c r="E458" s="154">
        <v>1</v>
      </c>
      <c r="F458" s="511">
        <v>65.95</v>
      </c>
      <c r="G458" s="352"/>
      <c r="H458" s="155">
        <v>64.599999999999994</v>
      </c>
      <c r="I458" s="88">
        <f t="shared" si="22"/>
        <v>2.0897832817337703E-2</v>
      </c>
      <c r="J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16"/>
    </row>
    <row r="459" spans="1:118" ht="14.25" x14ac:dyDescent="0.25">
      <c r="A459" s="200" t="s">
        <v>141</v>
      </c>
      <c r="B459" s="191" t="s">
        <v>155</v>
      </c>
      <c r="C459" s="152">
        <v>8711017</v>
      </c>
      <c r="D459" s="192" t="s">
        <v>522</v>
      </c>
      <c r="E459" s="154">
        <v>1</v>
      </c>
      <c r="F459" s="511">
        <v>99.5</v>
      </c>
      <c r="G459" s="352"/>
      <c r="H459" s="155">
        <v>97.4</v>
      </c>
      <c r="I459" s="88">
        <f t="shared" si="22"/>
        <v>2.1560574948665145E-2</v>
      </c>
      <c r="J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16"/>
    </row>
    <row r="460" spans="1:118" ht="14.25" x14ac:dyDescent="0.25">
      <c r="A460" s="200" t="s">
        <v>141</v>
      </c>
      <c r="B460" s="191" t="s">
        <v>157</v>
      </c>
      <c r="C460" s="152">
        <v>8711018</v>
      </c>
      <c r="D460" s="192" t="s">
        <v>522</v>
      </c>
      <c r="E460" s="154">
        <v>1</v>
      </c>
      <c r="F460" s="511">
        <v>99.5</v>
      </c>
      <c r="G460" s="352"/>
      <c r="H460" s="155">
        <v>97.4</v>
      </c>
      <c r="I460" s="88">
        <f t="shared" si="22"/>
        <v>2.1560574948665145E-2</v>
      </c>
      <c r="J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16"/>
    </row>
    <row r="461" spans="1:118" ht="14.25" x14ac:dyDescent="0.25">
      <c r="A461" s="200" t="s">
        <v>141</v>
      </c>
      <c r="B461" s="191" t="s">
        <v>156</v>
      </c>
      <c r="C461" s="152">
        <v>8711019</v>
      </c>
      <c r="D461" s="192" t="s">
        <v>522</v>
      </c>
      <c r="E461" s="154">
        <v>1</v>
      </c>
      <c r="F461" s="511">
        <v>99.5</v>
      </c>
      <c r="G461" s="352"/>
      <c r="H461" s="155">
        <v>97.4</v>
      </c>
      <c r="I461" s="88">
        <f t="shared" si="22"/>
        <v>2.1560574948665145E-2</v>
      </c>
      <c r="J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16"/>
    </row>
    <row r="462" spans="1:118" ht="14.25" x14ac:dyDescent="0.25">
      <c r="A462" s="200" t="s">
        <v>141</v>
      </c>
      <c r="B462" s="191" t="s">
        <v>175</v>
      </c>
      <c r="C462" s="152">
        <v>8711020</v>
      </c>
      <c r="D462" s="192" t="s">
        <v>522</v>
      </c>
      <c r="E462" s="154">
        <v>1</v>
      </c>
      <c r="F462" s="511">
        <v>132.5</v>
      </c>
      <c r="G462" s="352"/>
      <c r="H462" s="155">
        <v>129.9</v>
      </c>
      <c r="I462" s="88">
        <f t="shared" si="22"/>
        <v>2.0015396458814338E-2</v>
      </c>
      <c r="J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16"/>
    </row>
    <row r="463" spans="1:118" ht="14.25" x14ac:dyDescent="0.25">
      <c r="A463" s="200" t="s">
        <v>141</v>
      </c>
      <c r="B463" s="191" t="s">
        <v>160</v>
      </c>
      <c r="C463" s="152">
        <v>8711021</v>
      </c>
      <c r="D463" s="192" t="s">
        <v>522</v>
      </c>
      <c r="E463" s="154">
        <v>1</v>
      </c>
      <c r="F463" s="511">
        <v>164.5</v>
      </c>
      <c r="G463" s="352"/>
      <c r="H463" s="155">
        <v>161</v>
      </c>
      <c r="I463" s="88">
        <f t="shared" ref="I463:I465" si="25">F463/H463-1</f>
        <v>2.1739130434782705E-2</v>
      </c>
      <c r="J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16"/>
    </row>
    <row r="464" spans="1:118" ht="14.25" x14ac:dyDescent="0.25">
      <c r="A464" s="200" t="s">
        <v>141</v>
      </c>
      <c r="B464" s="191" t="s">
        <v>162</v>
      </c>
      <c r="C464" s="152">
        <v>8711022</v>
      </c>
      <c r="D464" s="192" t="s">
        <v>522</v>
      </c>
      <c r="E464" s="154">
        <v>1</v>
      </c>
      <c r="F464" s="511">
        <v>439</v>
      </c>
      <c r="G464" s="352"/>
      <c r="H464" s="155">
        <v>430</v>
      </c>
      <c r="I464" s="88">
        <f t="shared" si="25"/>
        <v>2.0930232558139528E-2</v>
      </c>
      <c r="J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16"/>
    </row>
    <row r="465" spans="1:118" ht="15" thickBot="1" x14ac:dyDescent="0.3">
      <c r="A465" s="177" t="s">
        <v>141</v>
      </c>
      <c r="B465" s="178" t="s">
        <v>163</v>
      </c>
      <c r="C465" s="147">
        <v>8711023</v>
      </c>
      <c r="D465" s="194" t="s">
        <v>522</v>
      </c>
      <c r="E465" s="148">
        <v>1</v>
      </c>
      <c r="F465" s="507">
        <v>541</v>
      </c>
      <c r="G465" s="351"/>
      <c r="H465" s="149">
        <v>530</v>
      </c>
      <c r="I465" s="90">
        <f t="shared" si="25"/>
        <v>2.0754716981132182E-2</v>
      </c>
      <c r="J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16"/>
    </row>
    <row r="466" spans="1:118" ht="14.25" x14ac:dyDescent="0.25">
      <c r="A466" s="379" t="s">
        <v>341</v>
      </c>
      <c r="B466" s="195" t="s">
        <v>342</v>
      </c>
      <c r="C466" s="183">
        <v>8730100</v>
      </c>
      <c r="D466" s="201" t="s">
        <v>522</v>
      </c>
      <c r="E466" s="201">
        <v>10</v>
      </c>
      <c r="F466" s="510">
        <v>20.3</v>
      </c>
      <c r="G466" s="359"/>
      <c r="H466" s="184">
        <v>19.899999999999999</v>
      </c>
      <c r="I466" s="409">
        <f t="shared" si="22"/>
        <v>2.0100502512562901E-2</v>
      </c>
      <c r="J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16"/>
    </row>
    <row r="467" spans="1:118" ht="14.25" x14ac:dyDescent="0.25">
      <c r="A467" s="411" t="s">
        <v>341</v>
      </c>
      <c r="B467" s="191" t="s">
        <v>343</v>
      </c>
      <c r="C467" s="152">
        <v>8730101</v>
      </c>
      <c r="D467" s="154" t="s">
        <v>522</v>
      </c>
      <c r="E467" s="154">
        <v>10</v>
      </c>
      <c r="F467" s="511">
        <v>32.15</v>
      </c>
      <c r="G467" s="352"/>
      <c r="H467" s="155">
        <v>31.5</v>
      </c>
      <c r="I467" s="88">
        <f t="shared" si="22"/>
        <v>2.0634920634920562E-2</v>
      </c>
      <c r="J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16"/>
    </row>
    <row r="468" spans="1:118" ht="15" thickBot="1" x14ac:dyDescent="0.3">
      <c r="A468" s="412" t="s">
        <v>341</v>
      </c>
      <c r="B468" s="197" t="s">
        <v>344</v>
      </c>
      <c r="C468" s="187">
        <v>8730102</v>
      </c>
      <c r="D468" s="199" t="s">
        <v>522</v>
      </c>
      <c r="E468" s="199">
        <v>10</v>
      </c>
      <c r="F468" s="512">
        <v>39.9</v>
      </c>
      <c r="G468" s="358"/>
      <c r="H468" s="188">
        <v>39.1</v>
      </c>
      <c r="I468" s="392">
        <f t="shared" si="22"/>
        <v>2.0460358056265893E-2</v>
      </c>
      <c r="J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16"/>
    </row>
    <row r="469" spans="1:118" ht="14.25" x14ac:dyDescent="0.25">
      <c r="A469" s="175" t="s">
        <v>350</v>
      </c>
      <c r="B469" s="176" t="s">
        <v>208</v>
      </c>
      <c r="C469" s="142">
        <v>8630201</v>
      </c>
      <c r="D469" s="143" t="s">
        <v>522</v>
      </c>
      <c r="E469" s="143">
        <v>5</v>
      </c>
      <c r="F469" s="506">
        <v>42.95</v>
      </c>
      <c r="G469" s="350"/>
      <c r="H469" s="144">
        <v>42.1</v>
      </c>
      <c r="I469" s="94">
        <f t="shared" si="22"/>
        <v>2.0190023752969077E-2</v>
      </c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16"/>
    </row>
    <row r="470" spans="1:118" ht="14.25" x14ac:dyDescent="0.25">
      <c r="A470" s="200" t="s">
        <v>350</v>
      </c>
      <c r="B470" s="191" t="s">
        <v>346</v>
      </c>
      <c r="C470" s="152">
        <v>8630202</v>
      </c>
      <c r="D470" s="154" t="s">
        <v>522</v>
      </c>
      <c r="E470" s="154">
        <v>5</v>
      </c>
      <c r="F470" s="511">
        <v>42.95</v>
      </c>
      <c r="G470" s="352"/>
      <c r="H470" s="155">
        <v>42.1</v>
      </c>
      <c r="I470" s="88">
        <f t="shared" si="22"/>
        <v>2.0190023752969077E-2</v>
      </c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16"/>
    </row>
    <row r="471" spans="1:118" ht="14.25" x14ac:dyDescent="0.25">
      <c r="A471" s="200" t="s">
        <v>350</v>
      </c>
      <c r="B471" s="191" t="s">
        <v>347</v>
      </c>
      <c r="C471" s="152">
        <v>8630203</v>
      </c>
      <c r="D471" s="154" t="s">
        <v>522</v>
      </c>
      <c r="E471" s="154">
        <v>5</v>
      </c>
      <c r="F471" s="511">
        <v>47.05</v>
      </c>
      <c r="G471" s="352"/>
      <c r="H471" s="155">
        <v>46.1</v>
      </c>
      <c r="I471" s="88">
        <f t="shared" si="22"/>
        <v>2.0607375271149531E-2</v>
      </c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16"/>
    </row>
    <row r="472" spans="1:118" ht="14.25" x14ac:dyDescent="0.25">
      <c r="A472" s="200" t="s">
        <v>350</v>
      </c>
      <c r="B472" s="191" t="s">
        <v>348</v>
      </c>
      <c r="C472" s="152">
        <v>8630204</v>
      </c>
      <c r="D472" s="154" t="s">
        <v>522</v>
      </c>
      <c r="E472" s="154">
        <v>5</v>
      </c>
      <c r="F472" s="511">
        <v>64.3</v>
      </c>
      <c r="G472" s="352"/>
      <c r="H472" s="155">
        <v>63</v>
      </c>
      <c r="I472" s="88">
        <f t="shared" si="22"/>
        <v>2.0634920634920562E-2</v>
      </c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16"/>
    </row>
    <row r="473" spans="1:118" ht="15" thickBot="1" x14ac:dyDescent="0.3">
      <c r="A473" s="202" t="s">
        <v>350</v>
      </c>
      <c r="B473" s="197" t="s">
        <v>349</v>
      </c>
      <c r="C473" s="187">
        <v>8630205</v>
      </c>
      <c r="D473" s="199" t="s">
        <v>522</v>
      </c>
      <c r="E473" s="199">
        <v>1</v>
      </c>
      <c r="F473" s="512">
        <v>86.5</v>
      </c>
      <c r="G473" s="358"/>
      <c r="H473" s="188">
        <v>84.8</v>
      </c>
      <c r="I473" s="392">
        <f t="shared" si="22"/>
        <v>2.0047169811320709E-2</v>
      </c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16"/>
    </row>
    <row r="474" spans="1:118" ht="14.25" x14ac:dyDescent="0.25">
      <c r="A474" s="175" t="s">
        <v>345</v>
      </c>
      <c r="B474" s="176" t="s">
        <v>351</v>
      </c>
      <c r="C474" s="142">
        <v>8711202</v>
      </c>
      <c r="D474" s="143" t="s">
        <v>522</v>
      </c>
      <c r="E474" s="143">
        <v>10</v>
      </c>
      <c r="F474" s="506">
        <v>43.7</v>
      </c>
      <c r="G474" s="350" t="s">
        <v>306</v>
      </c>
      <c r="H474" s="144">
        <v>42.8</v>
      </c>
      <c r="I474" s="94">
        <f t="shared" si="22"/>
        <v>2.1028037383177711E-2</v>
      </c>
      <c r="J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16"/>
    </row>
    <row r="475" spans="1:118" ht="14.25" x14ac:dyDescent="0.25">
      <c r="A475" s="200" t="s">
        <v>345</v>
      </c>
      <c r="B475" s="191" t="s">
        <v>352</v>
      </c>
      <c r="C475" s="152">
        <v>8711203</v>
      </c>
      <c r="D475" s="154" t="s">
        <v>522</v>
      </c>
      <c r="E475" s="154">
        <v>10</v>
      </c>
      <c r="F475" s="511">
        <v>43.7</v>
      </c>
      <c r="G475" s="352" t="s">
        <v>306</v>
      </c>
      <c r="H475" s="155">
        <v>42.8</v>
      </c>
      <c r="I475" s="88">
        <f t="shared" si="22"/>
        <v>2.1028037383177711E-2</v>
      </c>
      <c r="J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16"/>
    </row>
    <row r="476" spans="1:118" ht="14.25" x14ac:dyDescent="0.25">
      <c r="A476" s="513" t="s">
        <v>345</v>
      </c>
      <c r="B476" s="514" t="s">
        <v>353</v>
      </c>
      <c r="C476" s="515">
        <v>8711204</v>
      </c>
      <c r="D476" s="516" t="s">
        <v>522</v>
      </c>
      <c r="E476" s="516">
        <v>10</v>
      </c>
      <c r="F476" s="517">
        <v>46.1</v>
      </c>
      <c r="G476" s="352" t="s">
        <v>547</v>
      </c>
      <c r="H476" s="155">
        <v>46.1</v>
      </c>
      <c r="I476" s="88">
        <f t="shared" si="22"/>
        <v>0</v>
      </c>
      <c r="J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16"/>
    </row>
    <row r="477" spans="1:118" ht="15" thickBot="1" x14ac:dyDescent="0.3">
      <c r="A477" s="177" t="s">
        <v>345</v>
      </c>
      <c r="B477" s="178" t="s">
        <v>354</v>
      </c>
      <c r="C477" s="147">
        <v>8711205</v>
      </c>
      <c r="D477" s="148" t="s">
        <v>522</v>
      </c>
      <c r="E477" s="148">
        <v>10</v>
      </c>
      <c r="F477" s="507">
        <v>47.1</v>
      </c>
      <c r="G477" s="351" t="s">
        <v>306</v>
      </c>
      <c r="H477" s="149">
        <v>46.1</v>
      </c>
      <c r="I477" s="90">
        <f t="shared" si="22"/>
        <v>2.1691973969631295E-2</v>
      </c>
      <c r="J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16"/>
    </row>
    <row r="478" spans="1:118" ht="14.25" x14ac:dyDescent="0.25">
      <c r="A478" s="175" t="s">
        <v>355</v>
      </c>
      <c r="B478" s="176" t="s">
        <v>27</v>
      </c>
      <c r="C478" s="142">
        <v>8710817</v>
      </c>
      <c r="D478" s="208" t="s">
        <v>522</v>
      </c>
      <c r="E478" s="143">
        <v>10</v>
      </c>
      <c r="F478" s="506">
        <v>18.25</v>
      </c>
      <c r="G478" s="350"/>
      <c r="H478" s="144">
        <v>17.850000000000001</v>
      </c>
      <c r="I478" s="94">
        <f t="shared" si="22"/>
        <v>2.2408963585434094E-2</v>
      </c>
      <c r="J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16"/>
    </row>
    <row r="479" spans="1:118" ht="15" thickBot="1" x14ac:dyDescent="0.3">
      <c r="A479" s="202" t="s">
        <v>355</v>
      </c>
      <c r="B479" s="178" t="s">
        <v>28</v>
      </c>
      <c r="C479" s="147">
        <v>8710821</v>
      </c>
      <c r="D479" s="194" t="s">
        <v>522</v>
      </c>
      <c r="E479" s="148">
        <v>10</v>
      </c>
      <c r="F479" s="512">
        <v>23.4</v>
      </c>
      <c r="G479" s="358"/>
      <c r="H479" s="188">
        <v>22.9</v>
      </c>
      <c r="I479" s="392">
        <f t="shared" si="22"/>
        <v>2.1834061135371119E-2</v>
      </c>
      <c r="J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16"/>
    </row>
    <row r="480" spans="1:118" ht="28.5" x14ac:dyDescent="0.25">
      <c r="A480" s="209" t="s">
        <v>356</v>
      </c>
      <c r="B480" s="210" t="s">
        <v>27</v>
      </c>
      <c r="C480" s="211">
        <v>8640001</v>
      </c>
      <c r="D480" s="208" t="s">
        <v>522</v>
      </c>
      <c r="E480" s="212">
        <v>10</v>
      </c>
      <c r="F480" s="518">
        <v>26.25</v>
      </c>
      <c r="G480" s="350"/>
      <c r="H480" s="213">
        <v>25.7</v>
      </c>
      <c r="I480" s="94">
        <f t="shared" si="22"/>
        <v>2.1400778210116655E-2</v>
      </c>
      <c r="J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16"/>
    </row>
    <row r="481" spans="1:118" ht="14.25" x14ac:dyDescent="0.25">
      <c r="A481" s="200" t="s">
        <v>187</v>
      </c>
      <c r="B481" s="191" t="s">
        <v>106</v>
      </c>
      <c r="C481" s="152">
        <v>8620002</v>
      </c>
      <c r="D481" s="192" t="s">
        <v>522</v>
      </c>
      <c r="E481" s="154">
        <v>10</v>
      </c>
      <c r="F481" s="511">
        <v>21.75</v>
      </c>
      <c r="G481" s="352"/>
      <c r="H481" s="155">
        <v>21.3</v>
      </c>
      <c r="I481" s="88">
        <f t="shared" si="22"/>
        <v>2.1126760563380254E-2</v>
      </c>
      <c r="J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16"/>
    </row>
    <row r="482" spans="1:118" ht="14.25" x14ac:dyDescent="0.25">
      <c r="A482" s="202" t="s">
        <v>187</v>
      </c>
      <c r="B482" s="197" t="s">
        <v>245</v>
      </c>
      <c r="C482" s="187">
        <v>8620003</v>
      </c>
      <c r="D482" s="198" t="s">
        <v>522</v>
      </c>
      <c r="E482" s="199">
        <v>10</v>
      </c>
      <c r="F482" s="512">
        <v>26.05</v>
      </c>
      <c r="G482" s="352"/>
      <c r="H482" s="188">
        <v>25.5</v>
      </c>
      <c r="I482" s="88">
        <f t="shared" si="22"/>
        <v>2.1568627450980316E-2</v>
      </c>
      <c r="J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16"/>
    </row>
    <row r="483" spans="1:118" ht="14.25" x14ac:dyDescent="0.25">
      <c r="A483" s="412" t="s">
        <v>191</v>
      </c>
      <c r="B483" s="197" t="s">
        <v>120</v>
      </c>
      <c r="C483" s="187">
        <v>8620007</v>
      </c>
      <c r="D483" s="198" t="s">
        <v>522</v>
      </c>
      <c r="E483" s="199">
        <v>10</v>
      </c>
      <c r="F483" s="512">
        <v>48.9</v>
      </c>
      <c r="G483" s="352"/>
      <c r="H483" s="188">
        <v>47.9</v>
      </c>
      <c r="I483" s="88">
        <f t="shared" si="22"/>
        <v>2.087682672233826E-2</v>
      </c>
      <c r="J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16"/>
    </row>
    <row r="484" spans="1:118" ht="15" thickBot="1" x14ac:dyDescent="0.3">
      <c r="A484" s="146" t="s">
        <v>196</v>
      </c>
      <c r="B484" s="178" t="s">
        <v>106</v>
      </c>
      <c r="C484" s="147">
        <v>8620008</v>
      </c>
      <c r="D484" s="194" t="s">
        <v>522</v>
      </c>
      <c r="E484" s="148">
        <v>10</v>
      </c>
      <c r="F484" s="507">
        <v>30.5</v>
      </c>
      <c r="G484" s="351"/>
      <c r="H484" s="149">
        <v>29.9</v>
      </c>
      <c r="I484" s="90">
        <f t="shared" si="22"/>
        <v>2.006688963210701E-2</v>
      </c>
      <c r="J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16"/>
    </row>
    <row r="485" spans="1:118" ht="15" thickBot="1" x14ac:dyDescent="0.3">
      <c r="A485" s="214" t="s">
        <v>199</v>
      </c>
      <c r="B485" s="215"/>
      <c r="C485" s="216">
        <v>740131</v>
      </c>
      <c r="D485" s="217" t="s">
        <v>522</v>
      </c>
      <c r="E485" s="215">
        <v>1</v>
      </c>
      <c r="F485" s="561">
        <v>167</v>
      </c>
      <c r="G485" s="423" t="s">
        <v>200</v>
      </c>
      <c r="H485" s="425">
        <v>163</v>
      </c>
      <c r="I485" s="424">
        <f t="shared" si="22"/>
        <v>2.4539877300613577E-2</v>
      </c>
      <c r="J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16"/>
    </row>
    <row r="486" spans="1:118" ht="28.5" x14ac:dyDescent="0.25">
      <c r="A486" s="410" t="s">
        <v>205</v>
      </c>
      <c r="B486" s="176" t="s">
        <v>202</v>
      </c>
      <c r="C486" s="142">
        <v>740112</v>
      </c>
      <c r="D486" s="179" t="s">
        <v>522</v>
      </c>
      <c r="E486" s="143">
        <v>1</v>
      </c>
      <c r="F486" s="506">
        <v>20.9</v>
      </c>
      <c r="G486" s="350"/>
      <c r="H486" s="144">
        <v>20.5</v>
      </c>
      <c r="I486" s="94">
        <f t="shared" si="22"/>
        <v>1.9512195121951237E-2</v>
      </c>
      <c r="J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16"/>
    </row>
    <row r="487" spans="1:118" ht="28.5" x14ac:dyDescent="0.25">
      <c r="A487" s="411" t="s">
        <v>205</v>
      </c>
      <c r="B487" s="191" t="s">
        <v>203</v>
      </c>
      <c r="C487" s="152">
        <v>740111</v>
      </c>
      <c r="D487" s="192" t="s">
        <v>522</v>
      </c>
      <c r="E487" s="154">
        <v>1</v>
      </c>
      <c r="F487" s="511">
        <v>20.9</v>
      </c>
      <c r="G487" s="352"/>
      <c r="H487" s="155">
        <v>20.5</v>
      </c>
      <c r="I487" s="88">
        <f t="shared" si="22"/>
        <v>1.9512195121951237E-2</v>
      </c>
      <c r="J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16"/>
    </row>
    <row r="488" spans="1:118" ht="29.25" thickBot="1" x14ac:dyDescent="0.3">
      <c r="A488" s="412" t="s">
        <v>204</v>
      </c>
      <c r="B488" s="178"/>
      <c r="C488" s="187">
        <v>740113</v>
      </c>
      <c r="D488" s="194" t="s">
        <v>522</v>
      </c>
      <c r="E488" s="148">
        <v>1</v>
      </c>
      <c r="F488" s="512">
        <v>12.1</v>
      </c>
      <c r="G488" s="351"/>
      <c r="H488" s="188">
        <v>11.8</v>
      </c>
      <c r="I488" s="90">
        <f t="shared" si="22"/>
        <v>2.5423728813559254E-2</v>
      </c>
      <c r="J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16"/>
    </row>
    <row r="489" spans="1:118" ht="14.25" x14ac:dyDescent="0.25">
      <c r="A489" s="410" t="s">
        <v>218</v>
      </c>
      <c r="B489" s="176" t="s">
        <v>219</v>
      </c>
      <c r="C489" s="142">
        <v>720601</v>
      </c>
      <c r="D489" s="179" t="s">
        <v>522</v>
      </c>
      <c r="E489" s="143">
        <v>20</v>
      </c>
      <c r="F489" s="144">
        <v>1.3</v>
      </c>
      <c r="G489" s="350"/>
      <c r="H489" s="144">
        <v>1.3</v>
      </c>
      <c r="I489" s="94">
        <f t="shared" si="22"/>
        <v>0</v>
      </c>
      <c r="J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16"/>
    </row>
    <row r="490" spans="1:118" ht="15" thickBot="1" x14ac:dyDescent="0.3">
      <c r="A490" s="146" t="s">
        <v>218</v>
      </c>
      <c r="B490" s="178" t="s">
        <v>357</v>
      </c>
      <c r="C490" s="147">
        <v>720602</v>
      </c>
      <c r="D490" s="194" t="s">
        <v>522</v>
      </c>
      <c r="E490" s="148">
        <v>20</v>
      </c>
      <c r="F490" s="149">
        <v>1.3</v>
      </c>
      <c r="G490" s="351"/>
      <c r="H490" s="149">
        <v>1.3</v>
      </c>
      <c r="I490" s="90">
        <f t="shared" si="22"/>
        <v>0</v>
      </c>
      <c r="J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16"/>
    </row>
    <row r="491" spans="1:118" ht="57" x14ac:dyDescent="0.25">
      <c r="A491" s="394" t="s">
        <v>466</v>
      </c>
      <c r="B491" s="195" t="s">
        <v>358</v>
      </c>
      <c r="C491" s="183">
        <v>8630002</v>
      </c>
      <c r="D491" s="201" t="s">
        <v>522</v>
      </c>
      <c r="E491" s="201">
        <v>1</v>
      </c>
      <c r="F491" s="510">
        <v>62.3</v>
      </c>
      <c r="G491" s="359"/>
      <c r="H491" s="184">
        <v>61</v>
      </c>
      <c r="I491" s="409">
        <f t="shared" si="22"/>
        <v>2.1311475409836023E-2</v>
      </c>
      <c r="J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16"/>
    </row>
    <row r="492" spans="1:118" ht="57.75" thickBot="1" x14ac:dyDescent="0.3">
      <c r="A492" s="218" t="s">
        <v>467</v>
      </c>
      <c r="B492" s="178" t="s">
        <v>359</v>
      </c>
      <c r="C492" s="147">
        <v>8630003</v>
      </c>
      <c r="D492" s="148" t="s">
        <v>522</v>
      </c>
      <c r="E492" s="148">
        <v>1</v>
      </c>
      <c r="F492" s="507">
        <v>93</v>
      </c>
      <c r="G492" s="351"/>
      <c r="H492" s="149">
        <v>91</v>
      </c>
      <c r="I492" s="90">
        <f t="shared" si="22"/>
        <v>2.19780219780219E-2</v>
      </c>
      <c r="J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16"/>
    </row>
    <row r="493" spans="1:118" ht="14.25" x14ac:dyDescent="0.25">
      <c r="A493" s="203" t="s">
        <v>178</v>
      </c>
      <c r="B493" s="195" t="s">
        <v>129</v>
      </c>
      <c r="C493" s="183">
        <v>8740101</v>
      </c>
      <c r="D493" s="219" t="s">
        <v>522</v>
      </c>
      <c r="E493" s="201">
        <v>1</v>
      </c>
      <c r="F493" s="510">
        <v>122.5</v>
      </c>
      <c r="G493" s="350" t="s">
        <v>180</v>
      </c>
      <c r="H493" s="184">
        <v>120</v>
      </c>
      <c r="I493" s="94">
        <f t="shared" si="22"/>
        <v>2.0833333333333259E-2</v>
      </c>
      <c r="J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16"/>
    </row>
    <row r="494" spans="1:118" ht="14.25" x14ac:dyDescent="0.25">
      <c r="A494" s="200" t="s">
        <v>178</v>
      </c>
      <c r="B494" s="191" t="s">
        <v>336</v>
      </c>
      <c r="C494" s="152">
        <v>8740102</v>
      </c>
      <c r="D494" s="198" t="s">
        <v>522</v>
      </c>
      <c r="E494" s="154">
        <v>1</v>
      </c>
      <c r="F494" s="511">
        <v>138</v>
      </c>
      <c r="G494" s="352" t="s">
        <v>180</v>
      </c>
      <c r="H494" s="155">
        <v>135</v>
      </c>
      <c r="I494" s="88">
        <f t="shared" si="22"/>
        <v>2.2222222222222143E-2</v>
      </c>
      <c r="J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16"/>
    </row>
    <row r="495" spans="1:118" ht="15" thickBot="1" x14ac:dyDescent="0.3">
      <c r="A495" s="202" t="s">
        <v>178</v>
      </c>
      <c r="B495" s="178" t="s">
        <v>337</v>
      </c>
      <c r="C495" s="187">
        <v>8740103</v>
      </c>
      <c r="D495" s="194" t="s">
        <v>522</v>
      </c>
      <c r="E495" s="148">
        <v>1</v>
      </c>
      <c r="F495" s="512">
        <v>147</v>
      </c>
      <c r="G495" s="351" t="s">
        <v>180</v>
      </c>
      <c r="H495" s="188">
        <v>144</v>
      </c>
      <c r="I495" s="90">
        <f t="shared" si="22"/>
        <v>2.0833333333333259E-2</v>
      </c>
      <c r="J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16"/>
    </row>
    <row r="496" spans="1:118" ht="15" thickBot="1" x14ac:dyDescent="0.3">
      <c r="A496" s="204" t="s">
        <v>360</v>
      </c>
      <c r="B496" s="205" t="s">
        <v>361</v>
      </c>
      <c r="C496" s="206">
        <v>8740100</v>
      </c>
      <c r="D496" s="220" t="s">
        <v>522</v>
      </c>
      <c r="E496" s="170">
        <v>1</v>
      </c>
      <c r="F496" s="519">
        <v>13.9</v>
      </c>
      <c r="G496" s="355" t="s">
        <v>180</v>
      </c>
      <c r="H496" s="207">
        <v>13.6</v>
      </c>
      <c r="I496" s="126">
        <f t="shared" si="22"/>
        <v>2.2058823529411908E-2</v>
      </c>
      <c r="J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16"/>
    </row>
    <row r="497" spans="1:118" ht="15" thickBot="1" x14ac:dyDescent="0.3">
      <c r="A497" s="221" t="s">
        <v>277</v>
      </c>
      <c r="B497" s="176" t="s">
        <v>27</v>
      </c>
      <c r="C497" s="222">
        <v>8740401</v>
      </c>
      <c r="D497" s="143" t="s">
        <v>524</v>
      </c>
      <c r="E497" s="143">
        <v>10</v>
      </c>
      <c r="F497" s="520">
        <v>41.85</v>
      </c>
      <c r="G497" s="355"/>
      <c r="H497" s="223">
        <v>41</v>
      </c>
      <c r="I497" s="126">
        <f t="shared" si="22"/>
        <v>2.0731707317073189E-2</v>
      </c>
      <c r="J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16"/>
    </row>
    <row r="498" spans="1:118" ht="14.25" x14ac:dyDescent="0.25">
      <c r="A498" s="224" t="s">
        <v>362</v>
      </c>
      <c r="B498" s="176" t="s">
        <v>27</v>
      </c>
      <c r="C498" s="142">
        <v>8740405</v>
      </c>
      <c r="D498" s="143" t="s">
        <v>524</v>
      </c>
      <c r="E498" s="143">
        <v>1</v>
      </c>
      <c r="F498" s="506">
        <v>106.1</v>
      </c>
      <c r="G498" s="350" t="s">
        <v>180</v>
      </c>
      <c r="H498" s="144">
        <v>104</v>
      </c>
      <c r="I498" s="94">
        <f t="shared" si="22"/>
        <v>2.0192307692307621E-2</v>
      </c>
      <c r="J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16"/>
    </row>
    <row r="499" spans="1:118" ht="14.25" x14ac:dyDescent="0.25">
      <c r="A499" s="225" t="s">
        <v>363</v>
      </c>
      <c r="B499" s="191" t="s">
        <v>27</v>
      </c>
      <c r="C499" s="152">
        <v>8740406</v>
      </c>
      <c r="D499" s="154" t="s">
        <v>524</v>
      </c>
      <c r="E499" s="154">
        <v>1</v>
      </c>
      <c r="F499" s="511">
        <v>106.1</v>
      </c>
      <c r="G499" s="352" t="s">
        <v>180</v>
      </c>
      <c r="H499" s="155">
        <v>104</v>
      </c>
      <c r="I499" s="88">
        <f t="shared" si="22"/>
        <v>2.0192307692307621E-2</v>
      </c>
      <c r="J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16"/>
    </row>
    <row r="500" spans="1:118" ht="15" thickBot="1" x14ac:dyDescent="0.3">
      <c r="A500" s="226" t="s">
        <v>362</v>
      </c>
      <c r="B500" s="197" t="s">
        <v>27</v>
      </c>
      <c r="C500" s="187">
        <v>8740550</v>
      </c>
      <c r="D500" s="199" t="s">
        <v>524</v>
      </c>
      <c r="E500" s="199">
        <v>1</v>
      </c>
      <c r="F500" s="512">
        <v>45.9</v>
      </c>
      <c r="G500" s="351"/>
      <c r="H500" s="188">
        <v>45</v>
      </c>
      <c r="I500" s="90">
        <f t="shared" si="22"/>
        <v>2.0000000000000018E-2</v>
      </c>
      <c r="J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16"/>
    </row>
    <row r="501" spans="1:118" ht="28.5" x14ac:dyDescent="0.25">
      <c r="A501" s="410" t="s">
        <v>364</v>
      </c>
      <c r="B501" s="176" t="s">
        <v>365</v>
      </c>
      <c r="C501" s="142">
        <v>740132</v>
      </c>
      <c r="D501" s="143" t="s">
        <v>522</v>
      </c>
      <c r="E501" s="143">
        <v>10</v>
      </c>
      <c r="F501" s="506">
        <v>7.35</v>
      </c>
      <c r="G501" s="350"/>
      <c r="H501" s="144">
        <v>7.2</v>
      </c>
      <c r="I501" s="94">
        <f t="shared" si="22"/>
        <v>2.0833333333333259E-2</v>
      </c>
      <c r="J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16"/>
    </row>
    <row r="502" spans="1:118" ht="14.25" x14ac:dyDescent="0.25">
      <c r="A502" s="411" t="s">
        <v>280</v>
      </c>
      <c r="B502" s="191" t="s">
        <v>366</v>
      </c>
      <c r="C502" s="152">
        <v>740133</v>
      </c>
      <c r="D502" s="154" t="s">
        <v>522</v>
      </c>
      <c r="E502" s="154">
        <v>10</v>
      </c>
      <c r="F502" s="511">
        <v>10.95</v>
      </c>
      <c r="G502" s="352"/>
      <c r="H502" s="155">
        <v>10.7</v>
      </c>
      <c r="I502" s="88">
        <f t="shared" si="22"/>
        <v>2.3364485981308469E-2</v>
      </c>
      <c r="J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16"/>
    </row>
    <row r="503" spans="1:118" ht="15" thickBot="1" x14ac:dyDescent="0.3">
      <c r="A503" s="412" t="s">
        <v>367</v>
      </c>
      <c r="B503" s="197" t="s">
        <v>365</v>
      </c>
      <c r="C503" s="187">
        <v>740134</v>
      </c>
      <c r="D503" s="199" t="s">
        <v>522</v>
      </c>
      <c r="E503" s="199">
        <v>10</v>
      </c>
      <c r="F503" s="512">
        <v>12.35</v>
      </c>
      <c r="G503" s="358"/>
      <c r="H503" s="188">
        <v>12.1</v>
      </c>
      <c r="I503" s="392">
        <f t="shared" si="22"/>
        <v>2.0661157024793431E-2</v>
      </c>
      <c r="J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16"/>
    </row>
    <row r="504" spans="1:118" ht="14.25" x14ac:dyDescent="0.25">
      <c r="A504" s="410" t="s">
        <v>247</v>
      </c>
      <c r="B504" s="107" t="s">
        <v>248</v>
      </c>
      <c r="C504" s="142">
        <v>77910010</v>
      </c>
      <c r="D504" s="82" t="s">
        <v>522</v>
      </c>
      <c r="E504" s="82">
        <v>25</v>
      </c>
      <c r="F504" s="506">
        <v>3.68</v>
      </c>
      <c r="G504" s="350"/>
      <c r="H504" s="144">
        <v>3.6</v>
      </c>
      <c r="I504" s="94">
        <f>F504/H504-1</f>
        <v>2.2222222222222143E-2</v>
      </c>
      <c r="J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16"/>
    </row>
    <row r="505" spans="1:118" ht="15" thickBot="1" x14ac:dyDescent="0.3">
      <c r="A505" s="412" t="s">
        <v>247</v>
      </c>
      <c r="B505" s="64" t="s">
        <v>28</v>
      </c>
      <c r="C505" s="187">
        <v>77910011</v>
      </c>
      <c r="D505" s="400" t="s">
        <v>522</v>
      </c>
      <c r="E505" s="400">
        <v>25</v>
      </c>
      <c r="F505" s="512">
        <v>5.22</v>
      </c>
      <c r="G505" s="358"/>
      <c r="H505" s="188">
        <v>5.0999999999999996</v>
      </c>
      <c r="I505" s="392">
        <f>F505/H505-1</f>
        <v>2.3529411764705799E-2</v>
      </c>
      <c r="J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16"/>
    </row>
    <row r="506" spans="1:118" ht="14.25" x14ac:dyDescent="0.25">
      <c r="A506" s="80" t="s">
        <v>223</v>
      </c>
      <c r="B506" s="81" t="s">
        <v>358</v>
      </c>
      <c r="C506" s="142">
        <v>740102</v>
      </c>
      <c r="D506" s="82" t="s">
        <v>522</v>
      </c>
      <c r="E506" s="82">
        <v>1</v>
      </c>
      <c r="F506" s="407">
        <v>123.4</v>
      </c>
      <c r="G506" s="406"/>
      <c r="H506" s="413">
        <v>123.4</v>
      </c>
      <c r="I506" s="94">
        <f t="shared" ref="I506:I562" si="26">F506/H506-1</f>
        <v>0</v>
      </c>
      <c r="J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16"/>
    </row>
    <row r="507" spans="1:118" ht="14.25" x14ac:dyDescent="0.25">
      <c r="A507" s="43" t="s">
        <v>223</v>
      </c>
      <c r="B507" s="44" t="s">
        <v>359</v>
      </c>
      <c r="C507" s="152">
        <v>740103</v>
      </c>
      <c r="D507" s="46" t="s">
        <v>522</v>
      </c>
      <c r="E507" s="46">
        <v>1</v>
      </c>
      <c r="F507" s="391">
        <v>173.3</v>
      </c>
      <c r="G507" s="389"/>
      <c r="H507" s="414">
        <v>173.3</v>
      </c>
      <c r="I507" s="88">
        <f t="shared" si="26"/>
        <v>0</v>
      </c>
      <c r="J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16"/>
    </row>
    <row r="508" spans="1:118" ht="14.25" x14ac:dyDescent="0.25">
      <c r="A508" s="43" t="s">
        <v>223</v>
      </c>
      <c r="B508" s="44" t="s">
        <v>368</v>
      </c>
      <c r="C508" s="152">
        <v>740104</v>
      </c>
      <c r="D508" s="46" t="s">
        <v>522</v>
      </c>
      <c r="E508" s="46">
        <v>1</v>
      </c>
      <c r="F508" s="391">
        <v>222.3</v>
      </c>
      <c r="G508" s="389"/>
      <c r="H508" s="414">
        <v>222.3</v>
      </c>
      <c r="I508" s="88">
        <f t="shared" si="26"/>
        <v>0</v>
      </c>
      <c r="J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16"/>
    </row>
    <row r="509" spans="1:118" ht="14.25" x14ac:dyDescent="0.25">
      <c r="A509" s="43" t="s">
        <v>223</v>
      </c>
      <c r="B509" s="44" t="s">
        <v>369</v>
      </c>
      <c r="C509" s="152">
        <v>740105</v>
      </c>
      <c r="D509" s="46" t="s">
        <v>522</v>
      </c>
      <c r="E509" s="46">
        <v>1</v>
      </c>
      <c r="F509" s="391">
        <v>266.8</v>
      </c>
      <c r="G509" s="389"/>
      <c r="H509" s="414">
        <v>266.8</v>
      </c>
      <c r="I509" s="88">
        <f t="shared" si="26"/>
        <v>0</v>
      </c>
      <c r="J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16"/>
    </row>
    <row r="510" spans="1:118" ht="14.25" x14ac:dyDescent="0.25">
      <c r="A510" s="43" t="s">
        <v>223</v>
      </c>
      <c r="B510" s="44" t="s">
        <v>370</v>
      </c>
      <c r="C510" s="152">
        <v>740106</v>
      </c>
      <c r="D510" s="46" t="s">
        <v>522</v>
      </c>
      <c r="E510" s="46">
        <v>1</v>
      </c>
      <c r="F510" s="391">
        <v>309</v>
      </c>
      <c r="G510" s="389"/>
      <c r="H510" s="414">
        <v>309</v>
      </c>
      <c r="I510" s="88">
        <f t="shared" si="26"/>
        <v>0</v>
      </c>
      <c r="J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16"/>
    </row>
    <row r="511" spans="1:118" ht="14.25" x14ac:dyDescent="0.25">
      <c r="A511" s="43" t="s">
        <v>223</v>
      </c>
      <c r="B511" s="44" t="s">
        <v>371</v>
      </c>
      <c r="C511" s="152">
        <v>740107</v>
      </c>
      <c r="D511" s="46" t="s">
        <v>522</v>
      </c>
      <c r="E511" s="46">
        <v>1</v>
      </c>
      <c r="F511" s="391">
        <v>358</v>
      </c>
      <c r="G511" s="389"/>
      <c r="H511" s="414">
        <v>358</v>
      </c>
      <c r="I511" s="88">
        <f t="shared" si="26"/>
        <v>0</v>
      </c>
      <c r="J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16"/>
    </row>
    <row r="512" spans="1:118" ht="14.25" x14ac:dyDescent="0.25">
      <c r="A512" s="43" t="s">
        <v>223</v>
      </c>
      <c r="B512" s="44" t="s">
        <v>372</v>
      </c>
      <c r="C512" s="152">
        <v>740108</v>
      </c>
      <c r="D512" s="46" t="s">
        <v>522</v>
      </c>
      <c r="E512" s="46">
        <v>1</v>
      </c>
      <c r="F512" s="391">
        <v>404</v>
      </c>
      <c r="G512" s="389"/>
      <c r="H512" s="414">
        <v>404</v>
      </c>
      <c r="I512" s="88">
        <f t="shared" si="26"/>
        <v>0</v>
      </c>
      <c r="J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16"/>
    </row>
    <row r="513" spans="1:118" ht="14.25" x14ac:dyDescent="0.25">
      <c r="A513" s="43" t="s">
        <v>223</v>
      </c>
      <c r="B513" s="44" t="s">
        <v>373</v>
      </c>
      <c r="C513" s="152">
        <v>740109</v>
      </c>
      <c r="D513" s="154" t="s">
        <v>522</v>
      </c>
      <c r="E513" s="154">
        <v>1</v>
      </c>
      <c r="F513" s="391">
        <v>446</v>
      </c>
      <c r="G513" s="389"/>
      <c r="H513" s="414">
        <v>446</v>
      </c>
      <c r="I513" s="88">
        <f t="shared" si="26"/>
        <v>0</v>
      </c>
      <c r="J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16"/>
    </row>
    <row r="514" spans="1:118" ht="15" thickBot="1" x14ac:dyDescent="0.3">
      <c r="A514" s="68" t="s">
        <v>223</v>
      </c>
      <c r="B514" s="73" t="s">
        <v>374</v>
      </c>
      <c r="C514" s="147">
        <v>740110</v>
      </c>
      <c r="D514" s="148" t="s">
        <v>522</v>
      </c>
      <c r="E514" s="148">
        <v>1</v>
      </c>
      <c r="F514" s="426">
        <v>493</v>
      </c>
      <c r="G514" s="390"/>
      <c r="H514" s="426">
        <v>493</v>
      </c>
      <c r="I514" s="392">
        <f t="shared" si="26"/>
        <v>0</v>
      </c>
      <c r="J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16"/>
    </row>
    <row r="515" spans="1:118" ht="15" thickBot="1" x14ac:dyDescent="0.3">
      <c r="A515" s="229" t="s">
        <v>375</v>
      </c>
      <c r="B515" s="205" t="s">
        <v>27</v>
      </c>
      <c r="C515" s="206">
        <v>8740216</v>
      </c>
      <c r="D515" s="170" t="s">
        <v>522</v>
      </c>
      <c r="E515" s="170">
        <v>10</v>
      </c>
      <c r="F515" s="207">
        <v>12.25</v>
      </c>
      <c r="G515" s="355"/>
      <c r="H515" s="207">
        <v>12.25</v>
      </c>
      <c r="I515" s="126">
        <f t="shared" si="26"/>
        <v>0</v>
      </c>
      <c r="J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16"/>
    </row>
    <row r="516" spans="1:118" ht="14.25" x14ac:dyDescent="0.25">
      <c r="A516" s="58" t="s">
        <v>249</v>
      </c>
      <c r="B516" s="402" t="s">
        <v>250</v>
      </c>
      <c r="C516" s="183">
        <v>77361021</v>
      </c>
      <c r="D516" s="231" t="s">
        <v>522</v>
      </c>
      <c r="E516" s="201">
        <v>1</v>
      </c>
      <c r="F516" s="506">
        <v>194</v>
      </c>
      <c r="G516" s="359"/>
      <c r="H516" s="184">
        <v>190</v>
      </c>
      <c r="I516" s="415">
        <f t="shared" si="26"/>
        <v>2.1052631578947434E-2</v>
      </c>
      <c r="J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16"/>
    </row>
    <row r="517" spans="1:118" ht="14.25" x14ac:dyDescent="0.25">
      <c r="A517" s="43" t="s">
        <v>251</v>
      </c>
      <c r="B517" s="44" t="s">
        <v>252</v>
      </c>
      <c r="C517" s="152">
        <v>77361022</v>
      </c>
      <c r="D517" s="153" t="s">
        <v>522</v>
      </c>
      <c r="E517" s="154">
        <v>1</v>
      </c>
      <c r="F517" s="511">
        <v>221</v>
      </c>
      <c r="G517" s="352"/>
      <c r="H517" s="155">
        <v>216</v>
      </c>
      <c r="I517" s="88">
        <f t="shared" si="26"/>
        <v>2.314814814814814E-2</v>
      </c>
      <c r="J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16"/>
    </row>
    <row r="518" spans="1:118" ht="14.25" x14ac:dyDescent="0.25">
      <c r="A518" s="43" t="s">
        <v>253</v>
      </c>
      <c r="B518" s="44" t="s">
        <v>254</v>
      </c>
      <c r="C518" s="152">
        <v>77361023</v>
      </c>
      <c r="D518" s="153" t="s">
        <v>522</v>
      </c>
      <c r="E518" s="154">
        <v>1</v>
      </c>
      <c r="F518" s="511">
        <v>253</v>
      </c>
      <c r="G518" s="352"/>
      <c r="H518" s="155">
        <v>248</v>
      </c>
      <c r="I518" s="88">
        <f t="shared" si="26"/>
        <v>2.0161290322580738E-2</v>
      </c>
      <c r="J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16"/>
    </row>
    <row r="519" spans="1:118" ht="14.25" x14ac:dyDescent="0.25">
      <c r="A519" s="43" t="s">
        <v>255</v>
      </c>
      <c r="B519" s="44" t="s">
        <v>256</v>
      </c>
      <c r="C519" s="152">
        <v>77361024</v>
      </c>
      <c r="D519" s="153" t="s">
        <v>522</v>
      </c>
      <c r="E519" s="154">
        <v>1</v>
      </c>
      <c r="F519" s="511">
        <v>282</v>
      </c>
      <c r="G519" s="352"/>
      <c r="H519" s="155">
        <v>276</v>
      </c>
      <c r="I519" s="88">
        <f t="shared" si="26"/>
        <v>2.1739130434782705E-2</v>
      </c>
      <c r="J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16"/>
    </row>
    <row r="520" spans="1:118" ht="15" thickBot="1" x14ac:dyDescent="0.3">
      <c r="A520" s="63" t="s">
        <v>257</v>
      </c>
      <c r="B520" s="73" t="s">
        <v>258</v>
      </c>
      <c r="C520" s="187">
        <v>77361025</v>
      </c>
      <c r="D520" s="157" t="s">
        <v>522</v>
      </c>
      <c r="E520" s="148">
        <v>1</v>
      </c>
      <c r="F520" s="507">
        <v>350</v>
      </c>
      <c r="G520" s="351"/>
      <c r="H520" s="188">
        <v>343</v>
      </c>
      <c r="I520" s="90">
        <f t="shared" si="26"/>
        <v>2.0408163265306145E-2</v>
      </c>
      <c r="J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16"/>
    </row>
    <row r="521" spans="1:118" ht="14.25" x14ac:dyDescent="0.25">
      <c r="A521" s="80" t="s">
        <v>259</v>
      </c>
      <c r="B521" s="81" t="s">
        <v>260</v>
      </c>
      <c r="C521" s="142">
        <v>77351021</v>
      </c>
      <c r="D521" s="151" t="s">
        <v>522</v>
      </c>
      <c r="E521" s="143">
        <v>1</v>
      </c>
      <c r="F521" s="506">
        <v>209</v>
      </c>
      <c r="G521" s="350"/>
      <c r="H521" s="144">
        <v>204</v>
      </c>
      <c r="I521" s="94">
        <f t="shared" si="26"/>
        <v>2.450980392156854E-2</v>
      </c>
      <c r="J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16"/>
    </row>
    <row r="522" spans="1:118" ht="14.25" x14ac:dyDescent="0.25">
      <c r="A522" s="43" t="s">
        <v>261</v>
      </c>
      <c r="B522" s="44" t="s">
        <v>262</v>
      </c>
      <c r="C522" s="152">
        <v>77351022</v>
      </c>
      <c r="D522" s="153" t="s">
        <v>522</v>
      </c>
      <c r="E522" s="154">
        <v>1</v>
      </c>
      <c r="F522" s="511">
        <v>225</v>
      </c>
      <c r="G522" s="352"/>
      <c r="H522" s="155">
        <v>220</v>
      </c>
      <c r="I522" s="88">
        <f t="shared" si="26"/>
        <v>2.2727272727272707E-2</v>
      </c>
      <c r="J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16"/>
    </row>
    <row r="523" spans="1:118" ht="14.25" x14ac:dyDescent="0.25">
      <c r="A523" s="43" t="s">
        <v>263</v>
      </c>
      <c r="B523" s="44" t="s">
        <v>264</v>
      </c>
      <c r="C523" s="152">
        <v>77351023</v>
      </c>
      <c r="D523" s="153" t="s">
        <v>522</v>
      </c>
      <c r="E523" s="154">
        <v>1</v>
      </c>
      <c r="F523" s="511">
        <v>266</v>
      </c>
      <c r="G523" s="352"/>
      <c r="H523" s="155">
        <v>260</v>
      </c>
      <c r="I523" s="88">
        <f t="shared" si="26"/>
        <v>2.3076923076922995E-2</v>
      </c>
      <c r="J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16"/>
    </row>
    <row r="524" spans="1:118" ht="14.25" x14ac:dyDescent="0.25">
      <c r="A524" s="43" t="s">
        <v>265</v>
      </c>
      <c r="B524" s="44" t="s">
        <v>266</v>
      </c>
      <c r="C524" s="152">
        <v>77351024</v>
      </c>
      <c r="D524" s="153" t="s">
        <v>522</v>
      </c>
      <c r="E524" s="154">
        <v>1</v>
      </c>
      <c r="F524" s="511">
        <v>294</v>
      </c>
      <c r="G524" s="352"/>
      <c r="H524" s="155">
        <v>288</v>
      </c>
      <c r="I524" s="88">
        <f t="shared" si="26"/>
        <v>2.0833333333333259E-2</v>
      </c>
      <c r="J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16"/>
    </row>
    <row r="525" spans="1:118" ht="15" thickBot="1" x14ac:dyDescent="0.3">
      <c r="A525" s="63" t="s">
        <v>267</v>
      </c>
      <c r="B525" s="73" t="s">
        <v>268</v>
      </c>
      <c r="C525" s="187">
        <v>77351025</v>
      </c>
      <c r="D525" s="157" t="s">
        <v>522</v>
      </c>
      <c r="E525" s="148">
        <v>1</v>
      </c>
      <c r="F525" s="507">
        <v>354</v>
      </c>
      <c r="G525" s="351"/>
      <c r="H525" s="188">
        <v>347</v>
      </c>
      <c r="I525" s="90">
        <f t="shared" si="26"/>
        <v>2.0172910662824117E-2</v>
      </c>
      <c r="J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16"/>
    </row>
    <row r="526" spans="1:118" ht="14.25" x14ac:dyDescent="0.25">
      <c r="A526" s="80" t="s">
        <v>270</v>
      </c>
      <c r="B526" s="81" t="s">
        <v>271</v>
      </c>
      <c r="C526" s="142">
        <v>740151</v>
      </c>
      <c r="D526" s="82" t="s">
        <v>522</v>
      </c>
      <c r="E526" s="82">
        <v>200</v>
      </c>
      <c r="F526" s="232">
        <v>0.65</v>
      </c>
      <c r="G526" s="365"/>
      <c r="H526" s="232">
        <v>0.65</v>
      </c>
      <c r="I526" s="94">
        <f t="shared" si="26"/>
        <v>0</v>
      </c>
      <c r="J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16"/>
    </row>
    <row r="527" spans="1:118" ht="29.25" thickBot="1" x14ac:dyDescent="0.3">
      <c r="A527" s="63" t="s">
        <v>272</v>
      </c>
      <c r="B527" s="73" t="s">
        <v>376</v>
      </c>
      <c r="C527" s="187">
        <v>740152</v>
      </c>
      <c r="D527" s="69" t="s">
        <v>522</v>
      </c>
      <c r="E527" s="69">
        <v>200</v>
      </c>
      <c r="F527" s="427">
        <v>0.81</v>
      </c>
      <c r="G527" s="366"/>
      <c r="H527" s="427">
        <v>0.81</v>
      </c>
      <c r="I527" s="90">
        <f t="shared" si="26"/>
        <v>0</v>
      </c>
      <c r="J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16"/>
    </row>
    <row r="528" spans="1:118" ht="14.25" x14ac:dyDescent="0.25">
      <c r="A528" s="80" t="s">
        <v>274</v>
      </c>
      <c r="B528" s="81" t="s">
        <v>271</v>
      </c>
      <c r="C528" s="142">
        <v>740153</v>
      </c>
      <c r="D528" s="82" t="s">
        <v>522</v>
      </c>
      <c r="E528" s="82">
        <v>200</v>
      </c>
      <c r="F528" s="232">
        <v>0.76</v>
      </c>
      <c r="G528" s="365"/>
      <c r="H528" s="232">
        <v>0.76</v>
      </c>
      <c r="I528" s="94">
        <f t="shared" si="26"/>
        <v>0</v>
      </c>
      <c r="J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16"/>
    </row>
    <row r="529" spans="1:118" ht="29.25" thickBot="1" x14ac:dyDescent="0.3">
      <c r="A529" s="63" t="s">
        <v>275</v>
      </c>
      <c r="B529" s="73" t="s">
        <v>376</v>
      </c>
      <c r="C529" s="187">
        <v>740154</v>
      </c>
      <c r="D529" s="69" t="s">
        <v>522</v>
      </c>
      <c r="E529" s="69">
        <v>150</v>
      </c>
      <c r="F529" s="427">
        <v>0.81</v>
      </c>
      <c r="G529" s="366"/>
      <c r="H529" s="427">
        <v>0.81</v>
      </c>
      <c r="I529" s="90">
        <f t="shared" si="26"/>
        <v>0</v>
      </c>
      <c r="J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16"/>
    </row>
    <row r="530" spans="1:118" ht="14.25" x14ac:dyDescent="0.25">
      <c r="A530" s="175" t="s">
        <v>377</v>
      </c>
      <c r="B530" s="176" t="s">
        <v>293</v>
      </c>
      <c r="C530" s="142">
        <v>8760001</v>
      </c>
      <c r="D530" s="143" t="s">
        <v>522</v>
      </c>
      <c r="E530" s="143">
        <v>1</v>
      </c>
      <c r="F530" s="506">
        <v>703</v>
      </c>
      <c r="G530" s="350" t="s">
        <v>200</v>
      </c>
      <c r="H530" s="144">
        <v>689</v>
      </c>
      <c r="I530" s="94">
        <f t="shared" si="26"/>
        <v>2.0319303338171224E-2</v>
      </c>
      <c r="J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16"/>
    </row>
    <row r="531" spans="1:118" ht="15" thickBot="1" x14ac:dyDescent="0.3">
      <c r="A531" s="202" t="s">
        <v>377</v>
      </c>
      <c r="B531" s="178" t="s">
        <v>378</v>
      </c>
      <c r="C531" s="187">
        <v>8760007</v>
      </c>
      <c r="D531" s="148" t="s">
        <v>522</v>
      </c>
      <c r="E531" s="148">
        <v>1</v>
      </c>
      <c r="F531" s="512">
        <v>913</v>
      </c>
      <c r="G531" s="351" t="s">
        <v>200</v>
      </c>
      <c r="H531" s="188">
        <v>895</v>
      </c>
      <c r="I531" s="90">
        <f t="shared" si="26"/>
        <v>2.0111731843575509E-2</v>
      </c>
      <c r="J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16"/>
    </row>
    <row r="532" spans="1:118" ht="14.25" x14ac:dyDescent="0.25">
      <c r="A532" s="233" t="s">
        <v>294</v>
      </c>
      <c r="B532" s="176" t="s">
        <v>293</v>
      </c>
      <c r="C532" s="142">
        <v>8760002</v>
      </c>
      <c r="D532" s="143" t="s">
        <v>522</v>
      </c>
      <c r="E532" s="143">
        <v>1</v>
      </c>
      <c r="F532" s="506">
        <v>156.1</v>
      </c>
      <c r="G532" s="350" t="s">
        <v>200</v>
      </c>
      <c r="H532" s="144">
        <v>153</v>
      </c>
      <c r="I532" s="94">
        <f t="shared" si="26"/>
        <v>2.026143790849666E-2</v>
      </c>
      <c r="J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16"/>
    </row>
    <row r="533" spans="1:118" ht="15" thickBot="1" x14ac:dyDescent="0.3">
      <c r="A533" s="234" t="s">
        <v>294</v>
      </c>
      <c r="B533" s="178" t="s">
        <v>379</v>
      </c>
      <c r="C533" s="187">
        <v>8760003</v>
      </c>
      <c r="D533" s="148" t="s">
        <v>522</v>
      </c>
      <c r="E533" s="148">
        <v>1</v>
      </c>
      <c r="F533" s="512">
        <v>51</v>
      </c>
      <c r="G533" s="351" t="s">
        <v>200</v>
      </c>
      <c r="H533" s="188">
        <v>50</v>
      </c>
      <c r="I533" s="90">
        <f t="shared" si="26"/>
        <v>2.0000000000000018E-2</v>
      </c>
      <c r="J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16"/>
    </row>
    <row r="534" spans="1:118" ht="14.25" x14ac:dyDescent="0.25">
      <c r="A534" s="175" t="s">
        <v>295</v>
      </c>
      <c r="B534" s="176" t="s">
        <v>458</v>
      </c>
      <c r="C534" s="142">
        <v>8760008</v>
      </c>
      <c r="D534" s="143" t="s">
        <v>522</v>
      </c>
      <c r="E534" s="143">
        <v>1</v>
      </c>
      <c r="F534" s="506">
        <v>196</v>
      </c>
      <c r="G534" s="350" t="s">
        <v>200</v>
      </c>
      <c r="H534" s="144">
        <v>192</v>
      </c>
      <c r="I534" s="94">
        <f t="shared" si="26"/>
        <v>2.0833333333333259E-2</v>
      </c>
      <c r="J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16"/>
    </row>
    <row r="535" spans="1:118" ht="15" thickBot="1" x14ac:dyDescent="0.3">
      <c r="A535" s="202" t="s">
        <v>295</v>
      </c>
      <c r="B535" s="178" t="s">
        <v>296</v>
      </c>
      <c r="C535" s="187">
        <v>8760009</v>
      </c>
      <c r="D535" s="148" t="s">
        <v>522</v>
      </c>
      <c r="E535" s="148">
        <v>1</v>
      </c>
      <c r="F535" s="512">
        <v>48</v>
      </c>
      <c r="G535" s="358" t="s">
        <v>200</v>
      </c>
      <c r="H535" s="188">
        <v>47</v>
      </c>
      <c r="I535" s="392">
        <f t="shared" si="26"/>
        <v>2.1276595744680771E-2</v>
      </c>
      <c r="J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16"/>
    </row>
    <row r="536" spans="1:118" ht="15" thickBot="1" x14ac:dyDescent="0.3">
      <c r="A536" s="235" t="s">
        <v>380</v>
      </c>
      <c r="B536" s="210" t="s">
        <v>293</v>
      </c>
      <c r="C536" s="211">
        <v>8760006</v>
      </c>
      <c r="D536" s="212" t="s">
        <v>522</v>
      </c>
      <c r="E536" s="212">
        <v>1</v>
      </c>
      <c r="F536" s="518">
        <v>142</v>
      </c>
      <c r="G536" s="360" t="s">
        <v>200</v>
      </c>
      <c r="H536" s="213">
        <v>139</v>
      </c>
      <c r="I536" s="408">
        <f t="shared" si="26"/>
        <v>2.1582733812949728E-2</v>
      </c>
      <c r="J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16"/>
    </row>
    <row r="537" spans="1:118" ht="14.25" x14ac:dyDescent="0.25">
      <c r="A537" s="233" t="s">
        <v>381</v>
      </c>
      <c r="B537" s="176" t="s">
        <v>382</v>
      </c>
      <c r="C537" s="142">
        <v>8760016</v>
      </c>
      <c r="D537" s="143" t="s">
        <v>522</v>
      </c>
      <c r="E537" s="143">
        <v>1</v>
      </c>
      <c r="F537" s="506">
        <v>93.9</v>
      </c>
      <c r="G537" s="350" t="s">
        <v>200</v>
      </c>
      <c r="H537" s="144">
        <v>92</v>
      </c>
      <c r="I537" s="94">
        <f t="shared" si="26"/>
        <v>2.0652173913043637E-2</v>
      </c>
      <c r="J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16"/>
    </row>
    <row r="538" spans="1:118" ht="14.25" x14ac:dyDescent="0.25">
      <c r="A538" s="236" t="s">
        <v>381</v>
      </c>
      <c r="B538" s="191" t="s">
        <v>28</v>
      </c>
      <c r="C538" s="152">
        <v>8760020</v>
      </c>
      <c r="D538" s="154" t="s">
        <v>522</v>
      </c>
      <c r="E538" s="154">
        <v>1</v>
      </c>
      <c r="F538" s="511">
        <v>104.1</v>
      </c>
      <c r="G538" s="352" t="s">
        <v>200</v>
      </c>
      <c r="H538" s="155">
        <v>102</v>
      </c>
      <c r="I538" s="88">
        <f t="shared" si="26"/>
        <v>2.0588235294117574E-2</v>
      </c>
      <c r="J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16"/>
    </row>
    <row r="539" spans="1:118" ht="14.25" x14ac:dyDescent="0.25">
      <c r="A539" s="236" t="s">
        <v>381</v>
      </c>
      <c r="B539" s="191" t="s">
        <v>29</v>
      </c>
      <c r="C539" s="152">
        <v>8760025</v>
      </c>
      <c r="D539" s="154" t="s">
        <v>522</v>
      </c>
      <c r="E539" s="154">
        <v>1</v>
      </c>
      <c r="F539" s="511">
        <v>114.3</v>
      </c>
      <c r="G539" s="352" t="s">
        <v>200</v>
      </c>
      <c r="H539" s="155">
        <v>112</v>
      </c>
      <c r="I539" s="88">
        <f t="shared" si="26"/>
        <v>2.0535714285714324E-2</v>
      </c>
      <c r="J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16"/>
    </row>
    <row r="540" spans="1:118" ht="14.25" x14ac:dyDescent="0.25">
      <c r="A540" s="236" t="s">
        <v>381</v>
      </c>
      <c r="B540" s="191" t="s">
        <v>43</v>
      </c>
      <c r="C540" s="152">
        <v>8760032</v>
      </c>
      <c r="D540" s="154" t="s">
        <v>522</v>
      </c>
      <c r="E540" s="154">
        <v>1</v>
      </c>
      <c r="F540" s="511">
        <v>128.6</v>
      </c>
      <c r="G540" s="352" t="s">
        <v>200</v>
      </c>
      <c r="H540" s="155">
        <v>126</v>
      </c>
      <c r="I540" s="88">
        <f t="shared" si="26"/>
        <v>2.0634920634920562E-2</v>
      </c>
      <c r="J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16"/>
    </row>
    <row r="541" spans="1:118" ht="14.25" x14ac:dyDescent="0.25">
      <c r="A541" s="236" t="s">
        <v>381</v>
      </c>
      <c r="B541" s="191" t="s">
        <v>383</v>
      </c>
      <c r="C541" s="152">
        <v>8760040</v>
      </c>
      <c r="D541" s="154" t="s">
        <v>522</v>
      </c>
      <c r="E541" s="154">
        <v>1</v>
      </c>
      <c r="F541" s="511">
        <v>171.4</v>
      </c>
      <c r="G541" s="352" t="s">
        <v>200</v>
      </c>
      <c r="H541" s="155">
        <v>168</v>
      </c>
      <c r="I541" s="88">
        <f t="shared" si="26"/>
        <v>2.0238095238095166E-2</v>
      </c>
      <c r="J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16"/>
    </row>
    <row r="542" spans="1:118" ht="14.25" x14ac:dyDescent="0.25">
      <c r="A542" s="236" t="s">
        <v>381</v>
      </c>
      <c r="B542" s="191" t="s">
        <v>45</v>
      </c>
      <c r="C542" s="152">
        <v>8760050</v>
      </c>
      <c r="D542" s="154" t="s">
        <v>522</v>
      </c>
      <c r="E542" s="154">
        <v>1</v>
      </c>
      <c r="F542" s="511">
        <v>203</v>
      </c>
      <c r="G542" s="352" t="s">
        <v>200</v>
      </c>
      <c r="H542" s="155">
        <v>199</v>
      </c>
      <c r="I542" s="88">
        <f t="shared" ref="I542:I543" si="27">F542/H542-1</f>
        <v>2.0100502512562901E-2</v>
      </c>
      <c r="J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16"/>
    </row>
    <row r="543" spans="1:118" ht="15" thickBot="1" x14ac:dyDescent="0.3">
      <c r="A543" s="238" t="s">
        <v>381</v>
      </c>
      <c r="B543" s="178" t="s">
        <v>46</v>
      </c>
      <c r="C543" s="147">
        <v>8760063</v>
      </c>
      <c r="D543" s="148" t="s">
        <v>522</v>
      </c>
      <c r="E543" s="148">
        <v>1</v>
      </c>
      <c r="F543" s="507">
        <v>296</v>
      </c>
      <c r="G543" s="368" t="s">
        <v>200</v>
      </c>
      <c r="H543" s="149">
        <v>290</v>
      </c>
      <c r="I543" s="90">
        <f t="shared" si="27"/>
        <v>2.0689655172413834E-2</v>
      </c>
      <c r="J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16"/>
    </row>
    <row r="544" spans="1:118" ht="14.25" x14ac:dyDescent="0.25">
      <c r="A544" s="203" t="s">
        <v>384</v>
      </c>
      <c r="B544" s="195" t="s">
        <v>385</v>
      </c>
      <c r="C544" s="183">
        <v>8760000</v>
      </c>
      <c r="D544" s="201" t="s">
        <v>522</v>
      </c>
      <c r="E544" s="201">
        <v>1</v>
      </c>
      <c r="F544" s="510">
        <v>89.4</v>
      </c>
      <c r="G544" s="359" t="s">
        <v>200</v>
      </c>
      <c r="H544" s="184">
        <v>87.6</v>
      </c>
      <c r="I544" s="409">
        <f t="shared" si="26"/>
        <v>2.0547945205479534E-2</v>
      </c>
      <c r="J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16"/>
    </row>
    <row r="545" spans="1:118" ht="15" thickBot="1" x14ac:dyDescent="0.3">
      <c r="A545" s="202" t="s">
        <v>386</v>
      </c>
      <c r="B545" s="197" t="s">
        <v>385</v>
      </c>
      <c r="C545" s="187">
        <v>8760005</v>
      </c>
      <c r="D545" s="199" t="s">
        <v>522</v>
      </c>
      <c r="E545" s="199">
        <v>1</v>
      </c>
      <c r="F545" s="512">
        <v>79.599999999999994</v>
      </c>
      <c r="G545" s="358" t="s">
        <v>200</v>
      </c>
      <c r="H545" s="188">
        <v>78</v>
      </c>
      <c r="I545" s="392">
        <f t="shared" si="26"/>
        <v>2.051282051282044E-2</v>
      </c>
      <c r="J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16"/>
    </row>
    <row r="546" spans="1:118" ht="14.25" x14ac:dyDescent="0.25">
      <c r="A546" s="175" t="s">
        <v>387</v>
      </c>
      <c r="B546" s="176" t="s">
        <v>361</v>
      </c>
      <c r="C546" s="142">
        <v>8760103</v>
      </c>
      <c r="D546" s="143" t="s">
        <v>522</v>
      </c>
      <c r="E546" s="143">
        <v>1</v>
      </c>
      <c r="F546" s="506">
        <v>4.5999999999999996</v>
      </c>
      <c r="G546" s="350" t="s">
        <v>200</v>
      </c>
      <c r="H546" s="144">
        <v>4.5</v>
      </c>
      <c r="I546" s="94">
        <f t="shared" si="26"/>
        <v>2.2222222222222143E-2</v>
      </c>
      <c r="J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16"/>
    </row>
    <row r="547" spans="1:118" ht="14.25" x14ac:dyDescent="0.25">
      <c r="A547" s="200" t="s">
        <v>387</v>
      </c>
      <c r="B547" s="191" t="s">
        <v>29</v>
      </c>
      <c r="C547" s="152">
        <v>8760125</v>
      </c>
      <c r="D547" s="154" t="s">
        <v>522</v>
      </c>
      <c r="E547" s="154">
        <v>1</v>
      </c>
      <c r="F547" s="511">
        <v>19.8</v>
      </c>
      <c r="G547" s="352" t="s">
        <v>200</v>
      </c>
      <c r="H547" s="155">
        <v>19.399999999999999</v>
      </c>
      <c r="I547" s="88">
        <f t="shared" si="26"/>
        <v>2.0618556701031077E-2</v>
      </c>
      <c r="J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16"/>
    </row>
    <row r="548" spans="1:118" ht="14.25" x14ac:dyDescent="0.25">
      <c r="A548" s="200" t="s">
        <v>387</v>
      </c>
      <c r="B548" s="191" t="s">
        <v>43</v>
      </c>
      <c r="C548" s="152">
        <v>8760132</v>
      </c>
      <c r="D548" s="154" t="s">
        <v>522</v>
      </c>
      <c r="E548" s="154">
        <v>1</v>
      </c>
      <c r="F548" s="511">
        <v>22.35</v>
      </c>
      <c r="G548" s="352" t="s">
        <v>200</v>
      </c>
      <c r="H548" s="155">
        <v>21.9</v>
      </c>
      <c r="I548" s="88">
        <f t="shared" si="26"/>
        <v>2.0547945205479534E-2</v>
      </c>
      <c r="J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16"/>
    </row>
    <row r="549" spans="1:118" ht="14.25" x14ac:dyDescent="0.25">
      <c r="A549" s="200" t="s">
        <v>387</v>
      </c>
      <c r="B549" s="191" t="s">
        <v>383</v>
      </c>
      <c r="C549" s="152">
        <v>8760140</v>
      </c>
      <c r="D549" s="154" t="s">
        <v>522</v>
      </c>
      <c r="E549" s="154">
        <v>1</v>
      </c>
      <c r="F549" s="511">
        <v>27.65</v>
      </c>
      <c r="G549" s="352" t="s">
        <v>200</v>
      </c>
      <c r="H549" s="155">
        <v>27.1</v>
      </c>
      <c r="I549" s="88">
        <f t="shared" si="26"/>
        <v>2.0295202952029356E-2</v>
      </c>
      <c r="J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16"/>
    </row>
    <row r="550" spans="1:118" ht="14.25" x14ac:dyDescent="0.25">
      <c r="A550" s="202" t="s">
        <v>387</v>
      </c>
      <c r="B550" s="197" t="s">
        <v>45</v>
      </c>
      <c r="C550" s="187">
        <v>8760150</v>
      </c>
      <c r="D550" s="199" t="s">
        <v>522</v>
      </c>
      <c r="E550" s="199">
        <v>1</v>
      </c>
      <c r="F550" s="512">
        <v>30.5</v>
      </c>
      <c r="G550" s="358" t="s">
        <v>200</v>
      </c>
      <c r="H550" s="188">
        <v>29.9</v>
      </c>
      <c r="I550" s="392">
        <f t="shared" ref="I550:I551" si="28">F550/H550-1</f>
        <v>2.006688963210701E-2</v>
      </c>
      <c r="J550" s="2"/>
      <c r="AG550" s="22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</row>
    <row r="551" spans="1:118" ht="15" thickBot="1" x14ac:dyDescent="0.3">
      <c r="A551" s="202" t="s">
        <v>387</v>
      </c>
      <c r="B551" s="197" t="s">
        <v>46</v>
      </c>
      <c r="C551" s="187">
        <v>8760163</v>
      </c>
      <c r="D551" s="199" t="s">
        <v>522</v>
      </c>
      <c r="E551" s="199">
        <v>1</v>
      </c>
      <c r="F551" s="512">
        <v>42.85</v>
      </c>
      <c r="G551" s="368" t="s">
        <v>200</v>
      </c>
      <c r="H551" s="188">
        <v>42</v>
      </c>
      <c r="I551" s="416">
        <f t="shared" si="28"/>
        <v>2.0238095238095166E-2</v>
      </c>
      <c r="J551" s="2"/>
      <c r="AG551" s="22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</row>
    <row r="552" spans="1:118" ht="14.25" x14ac:dyDescent="0.25">
      <c r="A552" s="175" t="s">
        <v>387</v>
      </c>
      <c r="B552" s="176" t="s">
        <v>27</v>
      </c>
      <c r="C552" s="142">
        <v>8760416</v>
      </c>
      <c r="D552" s="143" t="s">
        <v>522</v>
      </c>
      <c r="E552" s="143">
        <v>1</v>
      </c>
      <c r="F552" s="506">
        <v>11.25</v>
      </c>
      <c r="G552" s="350" t="s">
        <v>200</v>
      </c>
      <c r="H552" s="144">
        <v>11</v>
      </c>
      <c r="I552" s="94">
        <f t="shared" si="26"/>
        <v>2.2727272727272707E-2</v>
      </c>
      <c r="J552" s="2"/>
      <c r="AG552" s="16"/>
    </row>
    <row r="553" spans="1:118" ht="14.25" x14ac:dyDescent="0.25">
      <c r="A553" s="200" t="s">
        <v>387</v>
      </c>
      <c r="B553" s="191" t="s">
        <v>28</v>
      </c>
      <c r="C553" s="152">
        <v>8760420</v>
      </c>
      <c r="D553" s="154" t="s">
        <v>522</v>
      </c>
      <c r="E553" s="154">
        <v>1</v>
      </c>
      <c r="F553" s="511">
        <v>12.25</v>
      </c>
      <c r="G553" s="352" t="s">
        <v>200</v>
      </c>
      <c r="H553" s="155">
        <v>12</v>
      </c>
      <c r="I553" s="88">
        <f t="shared" si="26"/>
        <v>2.0833333333333259E-2</v>
      </c>
      <c r="J553" s="2"/>
      <c r="AG553" s="16"/>
    </row>
    <row r="554" spans="1:118" ht="14.25" x14ac:dyDescent="0.25">
      <c r="A554" s="200" t="s">
        <v>387</v>
      </c>
      <c r="B554" s="191" t="s">
        <v>29</v>
      </c>
      <c r="C554" s="152">
        <v>8760425</v>
      </c>
      <c r="D554" s="154" t="s">
        <v>522</v>
      </c>
      <c r="E554" s="154">
        <v>1</v>
      </c>
      <c r="F554" s="511">
        <v>13.3</v>
      </c>
      <c r="G554" s="352" t="s">
        <v>200</v>
      </c>
      <c r="H554" s="155">
        <v>13</v>
      </c>
      <c r="I554" s="88">
        <f t="shared" si="26"/>
        <v>2.3076923076923217E-2</v>
      </c>
      <c r="J554" s="2"/>
      <c r="AG554" s="16"/>
    </row>
    <row r="555" spans="1:118" ht="14.25" x14ac:dyDescent="0.25">
      <c r="A555" s="200" t="s">
        <v>387</v>
      </c>
      <c r="B555" s="191" t="s">
        <v>43</v>
      </c>
      <c r="C555" s="152">
        <v>8760432</v>
      </c>
      <c r="D555" s="154" t="s">
        <v>522</v>
      </c>
      <c r="E555" s="154">
        <v>1</v>
      </c>
      <c r="F555" s="511">
        <v>36.799999999999997</v>
      </c>
      <c r="G555" s="352" t="s">
        <v>200</v>
      </c>
      <c r="H555" s="155">
        <v>36</v>
      </c>
      <c r="I555" s="88">
        <f t="shared" si="26"/>
        <v>2.2222222222222143E-2</v>
      </c>
      <c r="J555" s="2"/>
      <c r="AG555" s="16"/>
    </row>
    <row r="556" spans="1:118" ht="14.25" x14ac:dyDescent="0.25">
      <c r="A556" s="200" t="s">
        <v>387</v>
      </c>
      <c r="B556" s="191" t="s">
        <v>383</v>
      </c>
      <c r="C556" s="152">
        <v>8760440</v>
      </c>
      <c r="D556" s="154" t="s">
        <v>522</v>
      </c>
      <c r="E556" s="154">
        <v>1</v>
      </c>
      <c r="F556" s="511">
        <v>39.799999999999997</v>
      </c>
      <c r="G556" s="352" t="s">
        <v>200</v>
      </c>
      <c r="H556" s="155">
        <v>39</v>
      </c>
      <c r="I556" s="88">
        <f t="shared" si="26"/>
        <v>2.051282051282044E-2</v>
      </c>
      <c r="J556" s="2"/>
      <c r="AG556" s="16"/>
    </row>
    <row r="557" spans="1:118" ht="14.25" x14ac:dyDescent="0.25">
      <c r="A557" s="200" t="s">
        <v>387</v>
      </c>
      <c r="B557" s="191" t="s">
        <v>45</v>
      </c>
      <c r="C557" s="152">
        <v>8760450</v>
      </c>
      <c r="D557" s="154" t="s">
        <v>522</v>
      </c>
      <c r="E557" s="154">
        <v>1</v>
      </c>
      <c r="F557" s="511">
        <v>43.9</v>
      </c>
      <c r="G557" s="352" t="s">
        <v>200</v>
      </c>
      <c r="H557" s="155">
        <v>43</v>
      </c>
      <c r="I557" s="88">
        <f t="shared" ref="I557:I558" si="29">F557/H557-1</f>
        <v>2.0930232558139528E-2</v>
      </c>
      <c r="J557" s="2"/>
      <c r="AG557" s="16"/>
    </row>
    <row r="558" spans="1:118" ht="15" thickBot="1" x14ac:dyDescent="0.3">
      <c r="A558" s="177" t="s">
        <v>387</v>
      </c>
      <c r="B558" s="178" t="s">
        <v>46</v>
      </c>
      <c r="C558" s="147">
        <v>8760463</v>
      </c>
      <c r="D558" s="148" t="s">
        <v>522</v>
      </c>
      <c r="E558" s="148">
        <v>1</v>
      </c>
      <c r="F558" s="507">
        <v>43.9</v>
      </c>
      <c r="G558" s="368" t="s">
        <v>200</v>
      </c>
      <c r="H558" s="149">
        <v>43</v>
      </c>
      <c r="I558" s="90">
        <f t="shared" si="29"/>
        <v>2.0930232558139528E-2</v>
      </c>
      <c r="J558" s="2"/>
      <c r="AG558" s="16"/>
    </row>
    <row r="559" spans="1:118" ht="14.25" x14ac:dyDescent="0.25">
      <c r="A559" s="237" t="s">
        <v>388</v>
      </c>
      <c r="B559" s="195" t="s">
        <v>27</v>
      </c>
      <c r="C559" s="183">
        <v>8760216</v>
      </c>
      <c r="D559" s="201" t="s">
        <v>522</v>
      </c>
      <c r="E559" s="201">
        <v>1</v>
      </c>
      <c r="F559" s="510">
        <v>35.200000000000003</v>
      </c>
      <c r="G559" s="359" t="s">
        <v>200</v>
      </c>
      <c r="H559" s="184">
        <v>34.5</v>
      </c>
      <c r="I559" s="409">
        <f t="shared" si="26"/>
        <v>2.0289855072463947E-2</v>
      </c>
      <c r="J559" s="2"/>
      <c r="AG559" s="16"/>
    </row>
    <row r="560" spans="1:118" ht="15" thickBot="1" x14ac:dyDescent="0.3">
      <c r="A560" s="234" t="s">
        <v>388</v>
      </c>
      <c r="B560" s="178" t="s">
        <v>28</v>
      </c>
      <c r="C560" s="187">
        <v>8760220</v>
      </c>
      <c r="D560" s="215" t="s">
        <v>522</v>
      </c>
      <c r="E560" s="215">
        <v>1</v>
      </c>
      <c r="F560" s="512">
        <v>42.9</v>
      </c>
      <c r="G560" s="358" t="s">
        <v>200</v>
      </c>
      <c r="H560" s="188">
        <v>42</v>
      </c>
      <c r="I560" s="392">
        <f t="shared" si="26"/>
        <v>2.1428571428571352E-2</v>
      </c>
      <c r="J560" s="2"/>
      <c r="AG560" s="16"/>
    </row>
    <row r="561" spans="1:33" ht="14.25" x14ac:dyDescent="0.25">
      <c r="A561" s="233" t="s">
        <v>389</v>
      </c>
      <c r="B561" s="176" t="s">
        <v>27</v>
      </c>
      <c r="C561" s="142">
        <v>8760316</v>
      </c>
      <c r="D561" s="143" t="s">
        <v>522</v>
      </c>
      <c r="E561" s="143">
        <v>1</v>
      </c>
      <c r="F561" s="506">
        <v>36.799999999999997</v>
      </c>
      <c r="G561" s="350" t="s">
        <v>200</v>
      </c>
      <c r="H561" s="144">
        <v>36</v>
      </c>
      <c r="I561" s="94">
        <f t="shared" si="26"/>
        <v>2.2222222222222143E-2</v>
      </c>
      <c r="J561" s="2"/>
      <c r="AG561" s="16"/>
    </row>
    <row r="562" spans="1:33" ht="15" thickBot="1" x14ac:dyDescent="0.3">
      <c r="A562" s="238" t="s">
        <v>389</v>
      </c>
      <c r="B562" s="178" t="s">
        <v>28</v>
      </c>
      <c r="C562" s="147">
        <v>8760320</v>
      </c>
      <c r="D562" s="215" t="s">
        <v>522</v>
      </c>
      <c r="E562" s="215">
        <v>1</v>
      </c>
      <c r="F562" s="507">
        <v>40.700000000000003</v>
      </c>
      <c r="G562" s="351" t="s">
        <v>200</v>
      </c>
      <c r="H562" s="149">
        <v>39.9</v>
      </c>
      <c r="I562" s="90">
        <f t="shared" si="26"/>
        <v>2.0050125313283207E-2</v>
      </c>
      <c r="J562" s="2"/>
      <c r="AG562" s="16"/>
    </row>
    <row r="563" spans="1:33" ht="14.25" x14ac:dyDescent="0.25">
      <c r="A563" s="239"/>
      <c r="B563" s="240"/>
      <c r="C563" s="241"/>
      <c r="D563" s="242"/>
      <c r="E563" s="242"/>
      <c r="F563" s="243"/>
      <c r="G563" s="367"/>
      <c r="H563" s="243"/>
      <c r="I563" s="140"/>
      <c r="AG563" s="16"/>
    </row>
    <row r="564" spans="1:33" ht="15" thickBot="1" x14ac:dyDescent="0.3">
      <c r="A564" s="127"/>
      <c r="B564" s="127"/>
      <c r="C564" s="128"/>
      <c r="D564" s="127"/>
      <c r="E564" s="127"/>
      <c r="F564" s="127"/>
      <c r="G564" s="25"/>
      <c r="H564" s="127"/>
      <c r="I564" s="128"/>
      <c r="AG564" s="16"/>
    </row>
    <row r="565" spans="1:33" ht="14.25" x14ac:dyDescent="0.25">
      <c r="A565" s="244" t="s">
        <v>545</v>
      </c>
      <c r="B565" s="245"/>
      <c r="C565" s="28"/>
      <c r="D565" s="29"/>
      <c r="E565" s="29"/>
      <c r="F565" s="30"/>
      <c r="G565" s="24"/>
      <c r="H565" s="31"/>
      <c r="I565" s="32"/>
      <c r="AG565" s="16"/>
    </row>
    <row r="566" spans="1:33" ht="29.25" thickBot="1" x14ac:dyDescent="0.3">
      <c r="A566" s="246" t="s">
        <v>0</v>
      </c>
      <c r="B566" s="247" t="s">
        <v>1</v>
      </c>
      <c r="C566" s="34" t="s">
        <v>2</v>
      </c>
      <c r="D566" s="34" t="s">
        <v>3</v>
      </c>
      <c r="E566" s="34" t="s">
        <v>4</v>
      </c>
      <c r="F566" s="35" t="s">
        <v>5</v>
      </c>
      <c r="G566" s="329" t="s">
        <v>6</v>
      </c>
      <c r="H566" s="35" t="s">
        <v>7</v>
      </c>
      <c r="I566" s="36" t="s">
        <v>8</v>
      </c>
      <c r="AG566" s="16"/>
    </row>
    <row r="567" spans="1:33" ht="14.25" customHeight="1" x14ac:dyDescent="0.25">
      <c r="A567" s="628" t="s">
        <v>468</v>
      </c>
      <c r="B567" s="522" t="s">
        <v>390</v>
      </c>
      <c r="C567" s="523">
        <v>77121630</v>
      </c>
      <c r="D567" s="524" t="s">
        <v>391</v>
      </c>
      <c r="E567" s="524">
        <v>300</v>
      </c>
      <c r="F567" s="525">
        <v>3.9</v>
      </c>
      <c r="G567" s="350" t="s">
        <v>547</v>
      </c>
      <c r="H567" s="144">
        <v>3.9</v>
      </c>
      <c r="I567" s="94">
        <f t="shared" ref="I567:I603" si="30">F567/H567-1</f>
        <v>0</v>
      </c>
      <c r="J567" s="2"/>
      <c r="AG567" s="16"/>
    </row>
    <row r="568" spans="1:33" ht="14.25" x14ac:dyDescent="0.25">
      <c r="A568" s="629"/>
      <c r="B568" s="526" t="s">
        <v>392</v>
      </c>
      <c r="C568" s="527">
        <v>77121660</v>
      </c>
      <c r="D568" s="516" t="s">
        <v>391</v>
      </c>
      <c r="E568" s="516">
        <v>600</v>
      </c>
      <c r="F568" s="517">
        <v>3.9</v>
      </c>
      <c r="G568" s="352" t="s">
        <v>547</v>
      </c>
      <c r="H568" s="155">
        <v>3.9</v>
      </c>
      <c r="I568" s="88">
        <f t="shared" si="30"/>
        <v>0</v>
      </c>
      <c r="J568" s="2"/>
      <c r="AG568" s="16"/>
    </row>
    <row r="569" spans="1:33" ht="14.25" x14ac:dyDescent="0.25">
      <c r="A569" s="629"/>
      <c r="B569" s="44" t="s">
        <v>393</v>
      </c>
      <c r="C569" s="249">
        <v>77121730</v>
      </c>
      <c r="D569" s="154" t="s">
        <v>391</v>
      </c>
      <c r="E569" s="154">
        <v>300</v>
      </c>
      <c r="F569" s="511">
        <v>4.1399999999999997</v>
      </c>
      <c r="G569" s="352"/>
      <c r="H569" s="155">
        <v>3.98</v>
      </c>
      <c r="I569" s="88">
        <f t="shared" si="30"/>
        <v>4.020100502512558E-2</v>
      </c>
      <c r="J569" s="2"/>
      <c r="AG569" s="16"/>
    </row>
    <row r="570" spans="1:33" ht="14.25" x14ac:dyDescent="0.25">
      <c r="A570" s="629"/>
      <c r="B570" s="44" t="s">
        <v>394</v>
      </c>
      <c r="C570" s="249">
        <v>77121756</v>
      </c>
      <c r="D570" s="154" t="s">
        <v>391</v>
      </c>
      <c r="E570" s="154">
        <v>560</v>
      </c>
      <c r="F570" s="511">
        <v>4.1399999999999997</v>
      </c>
      <c r="G570" s="352"/>
      <c r="H570" s="155">
        <v>3.98</v>
      </c>
      <c r="I570" s="88">
        <f t="shared" si="30"/>
        <v>4.020100502512558E-2</v>
      </c>
      <c r="J570" s="2"/>
      <c r="AG570" s="16"/>
    </row>
    <row r="571" spans="1:33" ht="15" thickBot="1" x14ac:dyDescent="0.3">
      <c r="A571" s="629"/>
      <c r="B571" s="526" t="s">
        <v>395</v>
      </c>
      <c r="C571" s="527">
        <v>77122030</v>
      </c>
      <c r="D571" s="516" t="s">
        <v>391</v>
      </c>
      <c r="E571" s="516">
        <v>300</v>
      </c>
      <c r="F571" s="517">
        <v>4.9800000000000004</v>
      </c>
      <c r="G571" s="352" t="s">
        <v>547</v>
      </c>
      <c r="H571" s="155">
        <v>4.9800000000000004</v>
      </c>
      <c r="I571" s="88">
        <f t="shared" si="30"/>
        <v>0</v>
      </c>
      <c r="J571" s="2"/>
      <c r="AG571" s="16"/>
    </row>
    <row r="572" spans="1:33" ht="15" hidden="1" customHeight="1" thickBot="1" x14ac:dyDescent="0.3">
      <c r="A572" s="630"/>
      <c r="B572" s="475"/>
      <c r="C572" s="476"/>
      <c r="D572" s="472"/>
      <c r="E572" s="472"/>
      <c r="F572" s="471"/>
      <c r="G572" s="368"/>
      <c r="H572" s="188"/>
      <c r="I572" s="90"/>
      <c r="J572" s="2"/>
      <c r="AG572" s="16"/>
    </row>
    <row r="573" spans="1:33" x14ac:dyDescent="0.25">
      <c r="A573" s="591" t="s">
        <v>469</v>
      </c>
      <c r="B573" s="593" t="s">
        <v>390</v>
      </c>
      <c r="C573" s="595">
        <v>77151630</v>
      </c>
      <c r="D573" s="596" t="s">
        <v>391</v>
      </c>
      <c r="E573" s="596">
        <v>300</v>
      </c>
      <c r="F573" s="631">
        <v>4.8899999999999997</v>
      </c>
      <c r="G573" s="572"/>
      <c r="H573" s="573">
        <v>4.7</v>
      </c>
      <c r="I573" s="599">
        <f t="shared" si="30"/>
        <v>4.042553191489362E-2</v>
      </c>
      <c r="J573" s="2"/>
      <c r="AG573" s="16"/>
    </row>
    <row r="574" spans="1:33" x14ac:dyDescent="0.25">
      <c r="A574" s="592"/>
      <c r="B574" s="584"/>
      <c r="C574" s="585" t="s">
        <v>396</v>
      </c>
      <c r="D574" s="588" t="s">
        <v>391</v>
      </c>
      <c r="E574" s="588">
        <v>600</v>
      </c>
      <c r="F574" s="589">
        <v>4.5999999999999996</v>
      </c>
      <c r="G574" s="565"/>
      <c r="H574" s="567">
        <v>4.5999999999999996</v>
      </c>
      <c r="I574" s="575"/>
      <c r="J574" s="2"/>
      <c r="AG574" s="16"/>
    </row>
    <row r="575" spans="1:33" x14ac:dyDescent="0.25">
      <c r="A575" s="592"/>
      <c r="B575" s="594"/>
      <c r="C575" s="585" t="s">
        <v>396</v>
      </c>
      <c r="D575" s="597" t="s">
        <v>391</v>
      </c>
      <c r="E575" s="597">
        <v>600</v>
      </c>
      <c r="F575" s="589">
        <v>4.5999999999999996</v>
      </c>
      <c r="G575" s="565"/>
      <c r="H575" s="567">
        <v>4.5999999999999996</v>
      </c>
      <c r="I575" s="600"/>
      <c r="J575" s="2"/>
      <c r="AG575" s="16"/>
    </row>
    <row r="576" spans="1:33" x14ac:dyDescent="0.25">
      <c r="A576" s="592"/>
      <c r="B576" s="583" t="s">
        <v>392</v>
      </c>
      <c r="C576" s="585">
        <v>77151660</v>
      </c>
      <c r="D576" s="587" t="s">
        <v>391</v>
      </c>
      <c r="E576" s="587">
        <v>600</v>
      </c>
      <c r="F576" s="589">
        <v>4.8899999999999997</v>
      </c>
      <c r="G576" s="565"/>
      <c r="H576" s="567">
        <v>4.7</v>
      </c>
      <c r="I576" s="574">
        <f t="shared" si="30"/>
        <v>4.042553191489362E-2</v>
      </c>
      <c r="J576" s="2"/>
      <c r="AG576" s="16"/>
    </row>
    <row r="577" spans="1:33" x14ac:dyDescent="0.25">
      <c r="A577" s="592"/>
      <c r="B577" s="584"/>
      <c r="C577" s="585"/>
      <c r="D577" s="588"/>
      <c r="E577" s="588"/>
      <c r="F577" s="589"/>
      <c r="G577" s="565"/>
      <c r="H577" s="567"/>
      <c r="I577" s="575"/>
      <c r="J577" s="2"/>
      <c r="AG577" s="16"/>
    </row>
    <row r="578" spans="1:33" ht="13.5" thickBot="1" x14ac:dyDescent="0.3">
      <c r="A578" s="592"/>
      <c r="B578" s="584"/>
      <c r="C578" s="586" t="s">
        <v>396</v>
      </c>
      <c r="D578" s="588" t="s">
        <v>391</v>
      </c>
      <c r="E578" s="588">
        <v>600</v>
      </c>
      <c r="F578" s="590">
        <v>4.5999999999999996</v>
      </c>
      <c r="G578" s="566"/>
      <c r="H578" s="568">
        <v>4.5999999999999996</v>
      </c>
      <c r="I578" s="575"/>
      <c r="J578" s="2"/>
      <c r="AG578" s="16"/>
    </row>
    <row r="579" spans="1:33" ht="12.75" customHeight="1" x14ac:dyDescent="0.25">
      <c r="A579" s="601" t="s">
        <v>532</v>
      </c>
      <c r="B579" s="81" t="s">
        <v>533</v>
      </c>
      <c r="C579" s="479">
        <v>77111630</v>
      </c>
      <c r="D579" s="82" t="s">
        <v>391</v>
      </c>
      <c r="E579" s="82">
        <v>300</v>
      </c>
      <c r="F579" s="528">
        <v>4.0599999999999996</v>
      </c>
      <c r="G579" s="481"/>
      <c r="H579" s="227">
        <v>3.9</v>
      </c>
      <c r="I579" s="94">
        <f t="shared" si="30"/>
        <v>4.102564102564088E-2</v>
      </c>
      <c r="J579" s="2"/>
      <c r="AG579" s="16"/>
    </row>
    <row r="580" spans="1:33" ht="15" customHeight="1" x14ac:dyDescent="0.25">
      <c r="A580" s="602"/>
      <c r="B580" s="44" t="s">
        <v>533</v>
      </c>
      <c r="C580" s="478">
        <v>77111660</v>
      </c>
      <c r="D580" s="46" t="s">
        <v>391</v>
      </c>
      <c r="E580" s="46">
        <v>600</v>
      </c>
      <c r="F580" s="529">
        <v>4.0599999999999996</v>
      </c>
      <c r="G580" s="480"/>
      <c r="H580" s="228">
        <v>3.9</v>
      </c>
      <c r="I580" s="88">
        <f t="shared" si="30"/>
        <v>4.102564102564088E-2</v>
      </c>
      <c r="J580" s="2"/>
      <c r="AG580" s="16"/>
    </row>
    <row r="581" spans="1:33" ht="15" customHeight="1" x14ac:dyDescent="0.25">
      <c r="A581" s="602"/>
      <c r="B581" s="521" t="s">
        <v>548</v>
      </c>
      <c r="C581" s="531">
        <v>77111730</v>
      </c>
      <c r="D581" s="532" t="s">
        <v>391</v>
      </c>
      <c r="E581" s="532">
        <v>300</v>
      </c>
      <c r="F581" s="529">
        <v>4.1399999999999997</v>
      </c>
      <c r="G581" s="480" t="s">
        <v>504</v>
      </c>
      <c r="H581" s="228"/>
      <c r="I581" s="88"/>
      <c r="J581" s="2"/>
      <c r="AG581" s="16"/>
    </row>
    <row r="582" spans="1:33" ht="15" customHeight="1" x14ac:dyDescent="0.25">
      <c r="A582" s="602"/>
      <c r="B582" s="521" t="s">
        <v>549</v>
      </c>
      <c r="C582" s="531">
        <v>77111756</v>
      </c>
      <c r="D582" s="532" t="s">
        <v>391</v>
      </c>
      <c r="E582" s="532">
        <v>560</v>
      </c>
      <c r="F582" s="529">
        <v>4.1399999999999997</v>
      </c>
      <c r="G582" s="480" t="s">
        <v>504</v>
      </c>
      <c r="H582" s="10"/>
      <c r="I582" s="530"/>
      <c r="J582" s="2"/>
      <c r="AG582" s="16"/>
    </row>
    <row r="583" spans="1:33" ht="15" customHeight="1" x14ac:dyDescent="0.25">
      <c r="A583" s="602"/>
      <c r="B583" s="44" t="s">
        <v>534</v>
      </c>
      <c r="C583" s="478">
        <v>77112030</v>
      </c>
      <c r="D583" s="46" t="s">
        <v>391</v>
      </c>
      <c r="E583" s="46">
        <v>300</v>
      </c>
      <c r="F583" s="529">
        <v>5.18</v>
      </c>
      <c r="G583" s="480"/>
      <c r="H583" s="228">
        <v>4.9800000000000004</v>
      </c>
      <c r="I583" s="88">
        <f>F583/H583-1</f>
        <v>4.0160642570280958E-2</v>
      </c>
      <c r="J583" s="2"/>
      <c r="AG583" s="16"/>
    </row>
    <row r="584" spans="1:33" ht="15" customHeight="1" x14ac:dyDescent="0.25">
      <c r="A584" s="602"/>
      <c r="B584" s="44" t="s">
        <v>534</v>
      </c>
      <c r="C584" s="478">
        <v>77112060</v>
      </c>
      <c r="D584" s="46" t="s">
        <v>391</v>
      </c>
      <c r="E584" s="46">
        <v>600</v>
      </c>
      <c r="F584" s="529">
        <v>5.18</v>
      </c>
      <c r="G584" s="480" t="s">
        <v>180</v>
      </c>
      <c r="H584" s="228">
        <v>4.9800000000000004</v>
      </c>
      <c r="I584" s="88">
        <f>F584/H584-1</f>
        <v>4.0160642570280958E-2</v>
      </c>
      <c r="J584" s="2"/>
      <c r="AG584" s="16"/>
    </row>
    <row r="585" spans="1:33" ht="15" customHeight="1" thickBot="1" x14ac:dyDescent="0.3">
      <c r="A585" s="603"/>
      <c r="B585" s="73" t="s">
        <v>508</v>
      </c>
      <c r="C585" s="79">
        <v>77112540</v>
      </c>
      <c r="D585" s="69" t="s">
        <v>391</v>
      </c>
      <c r="E585" s="69">
        <v>400</v>
      </c>
      <c r="F585" s="533">
        <v>9.26</v>
      </c>
      <c r="G585" s="368" t="s">
        <v>531</v>
      </c>
      <c r="H585" s="383">
        <v>8.9</v>
      </c>
      <c r="I585" s="90">
        <f>F585/H585-1</f>
        <v>4.0449438202247112E-2</v>
      </c>
      <c r="J585" s="2"/>
      <c r="AG585" s="16"/>
    </row>
    <row r="586" spans="1:33" ht="15" thickBot="1" x14ac:dyDescent="0.3">
      <c r="A586" s="452" t="s">
        <v>509</v>
      </c>
      <c r="B586" s="453" t="s">
        <v>510</v>
      </c>
      <c r="C586" s="454">
        <v>77911025</v>
      </c>
      <c r="D586" s="455" t="s">
        <v>391</v>
      </c>
      <c r="E586" s="455">
        <v>50</v>
      </c>
      <c r="F586" s="534">
        <v>7.05</v>
      </c>
      <c r="G586" s="423" t="s">
        <v>525</v>
      </c>
      <c r="H586" s="456">
        <v>6.9</v>
      </c>
      <c r="I586" s="424">
        <f>F586/H586-1</f>
        <v>2.1739130434782483E-2</v>
      </c>
      <c r="J586" s="2"/>
      <c r="AG586" s="16"/>
    </row>
    <row r="587" spans="1:33" ht="14.25" x14ac:dyDescent="0.25">
      <c r="A587" s="576" t="s">
        <v>535</v>
      </c>
      <c r="B587" s="442" t="s">
        <v>27</v>
      </c>
      <c r="C587" s="381">
        <v>77211600</v>
      </c>
      <c r="D587" s="382" t="s">
        <v>522</v>
      </c>
      <c r="E587" s="201">
        <v>10</v>
      </c>
      <c r="F587" s="510">
        <v>12.25</v>
      </c>
      <c r="G587" s="359"/>
      <c r="H587" s="184">
        <v>12</v>
      </c>
      <c r="I587" s="251">
        <f t="shared" si="30"/>
        <v>2.0833333333333259E-2</v>
      </c>
      <c r="J587" s="2"/>
      <c r="AG587" s="16"/>
    </row>
    <row r="588" spans="1:33" ht="14.25" x14ac:dyDescent="0.25">
      <c r="A588" s="577"/>
      <c r="B588" s="44" t="s">
        <v>397</v>
      </c>
      <c r="C588" s="249">
        <v>77211700</v>
      </c>
      <c r="D588" s="253" t="s">
        <v>522</v>
      </c>
      <c r="E588" s="154">
        <v>10</v>
      </c>
      <c r="F588" s="511">
        <v>12.25</v>
      </c>
      <c r="G588" s="352"/>
      <c r="H588" s="155">
        <v>12</v>
      </c>
      <c r="I588" s="88">
        <f t="shared" si="30"/>
        <v>2.0833333333333259E-2</v>
      </c>
      <c r="J588" s="2"/>
      <c r="AG588" s="16"/>
    </row>
    <row r="589" spans="1:33" ht="15" thickBot="1" x14ac:dyDescent="0.3">
      <c r="A589" s="578"/>
      <c r="B589" s="73" t="s">
        <v>28</v>
      </c>
      <c r="C589" s="250">
        <v>77212000</v>
      </c>
      <c r="D589" s="254" t="s">
        <v>522</v>
      </c>
      <c r="E589" s="148">
        <v>10</v>
      </c>
      <c r="F589" s="512">
        <v>13.35</v>
      </c>
      <c r="G589" s="351"/>
      <c r="H589" s="188">
        <v>13.05</v>
      </c>
      <c r="I589" s="90">
        <f t="shared" si="30"/>
        <v>2.2988505747126409E-2</v>
      </c>
      <c r="J589" s="2"/>
      <c r="AG589" s="16"/>
    </row>
    <row r="590" spans="1:33" ht="29.25" thickBot="1" x14ac:dyDescent="0.3">
      <c r="A590" s="436" t="s">
        <v>470</v>
      </c>
      <c r="B590" s="441" t="s">
        <v>398</v>
      </c>
      <c r="C590" s="255">
        <v>77220034</v>
      </c>
      <c r="D590" s="444" t="s">
        <v>522</v>
      </c>
      <c r="E590" s="444">
        <v>10</v>
      </c>
      <c r="F590" s="535">
        <v>11.45</v>
      </c>
      <c r="G590" s="364"/>
      <c r="H590" s="256">
        <v>11.2</v>
      </c>
      <c r="I590" s="126">
        <f t="shared" si="30"/>
        <v>2.2321428571428603E-2</v>
      </c>
      <c r="J590" s="2"/>
      <c r="AG590" s="16"/>
    </row>
    <row r="591" spans="1:33" ht="15" customHeight="1" x14ac:dyDescent="0.25">
      <c r="A591" s="579" t="s">
        <v>536</v>
      </c>
      <c r="B591" s="81" t="s">
        <v>311</v>
      </c>
      <c r="C591" s="443">
        <v>77220016</v>
      </c>
      <c r="D591" s="82" t="s">
        <v>522</v>
      </c>
      <c r="E591" s="82">
        <v>10</v>
      </c>
      <c r="F591" s="528">
        <v>19.899999999999999</v>
      </c>
      <c r="G591" s="361"/>
      <c r="H591" s="447">
        <v>19.5</v>
      </c>
      <c r="I591" s="94">
        <f t="shared" si="30"/>
        <v>2.051282051282044E-2</v>
      </c>
      <c r="J591" s="2"/>
      <c r="AG591" s="16"/>
    </row>
    <row r="592" spans="1:33" ht="14.25" x14ac:dyDescent="0.25">
      <c r="A592" s="580"/>
      <c r="B592" s="44" t="s">
        <v>399</v>
      </c>
      <c r="C592" s="438">
        <v>77220017</v>
      </c>
      <c r="D592" s="46" t="s">
        <v>522</v>
      </c>
      <c r="E592" s="46">
        <v>10</v>
      </c>
      <c r="F592" s="529">
        <v>36.65</v>
      </c>
      <c r="G592" s="362"/>
      <c r="H592" s="430">
        <v>35.9</v>
      </c>
      <c r="I592" s="88">
        <f t="shared" si="30"/>
        <v>2.089136490250687E-2</v>
      </c>
      <c r="J592" s="2"/>
      <c r="AG592" s="16"/>
    </row>
    <row r="593" spans="1:33" ht="14.25" x14ac:dyDescent="0.25">
      <c r="A593" s="580"/>
      <c r="B593" s="437" t="s">
        <v>312</v>
      </c>
      <c r="C593" s="439">
        <v>77220020</v>
      </c>
      <c r="D593" s="440" t="s">
        <v>522</v>
      </c>
      <c r="E593" s="440">
        <v>10</v>
      </c>
      <c r="F593" s="536">
        <v>36.65</v>
      </c>
      <c r="G593" s="363"/>
      <c r="H593" s="431">
        <v>35.9</v>
      </c>
      <c r="I593" s="252">
        <f t="shared" ref="I593:I594" si="31">F593/H593-1</f>
        <v>2.089136490250687E-2</v>
      </c>
      <c r="J593" s="2"/>
      <c r="AG593" s="16"/>
    </row>
    <row r="594" spans="1:33" ht="15" thickBot="1" x14ac:dyDescent="0.3">
      <c r="A594" s="598"/>
      <c r="B594" s="437" t="s">
        <v>313</v>
      </c>
      <c r="C594" s="439">
        <v>77220025</v>
      </c>
      <c r="D594" s="440" t="s">
        <v>522</v>
      </c>
      <c r="E594" s="440">
        <v>1</v>
      </c>
      <c r="F594" s="536">
        <v>66.3</v>
      </c>
      <c r="G594" s="368" t="s">
        <v>180</v>
      </c>
      <c r="H594" s="431">
        <v>65</v>
      </c>
      <c r="I594" s="432">
        <f t="shared" si="31"/>
        <v>2.0000000000000018E-2</v>
      </c>
      <c r="J594" s="2"/>
      <c r="AG594" s="16"/>
    </row>
    <row r="595" spans="1:33" ht="29.25" thickBot="1" x14ac:dyDescent="0.3">
      <c r="A595" s="259" t="s">
        <v>400</v>
      </c>
      <c r="B595" s="134" t="s">
        <v>311</v>
      </c>
      <c r="C595" s="141">
        <v>77220015</v>
      </c>
      <c r="D595" s="136" t="s">
        <v>522</v>
      </c>
      <c r="E595" s="136">
        <v>1</v>
      </c>
      <c r="F595" s="537">
        <v>20.85</v>
      </c>
      <c r="G595" s="369"/>
      <c r="H595" s="459">
        <v>20.399999999999999</v>
      </c>
      <c r="I595" s="171">
        <f t="shared" si="30"/>
        <v>2.2058823529411908E-2</v>
      </c>
      <c r="J595" s="2"/>
      <c r="AG595" s="16"/>
    </row>
    <row r="596" spans="1:33" ht="29.25" thickBot="1" x14ac:dyDescent="0.3">
      <c r="A596" s="436" t="s">
        <v>471</v>
      </c>
      <c r="B596" s="210" t="s">
        <v>401</v>
      </c>
      <c r="C596" s="211">
        <v>77920000</v>
      </c>
      <c r="D596" s="260" t="s">
        <v>522</v>
      </c>
      <c r="E596" s="212">
        <v>1</v>
      </c>
      <c r="F596" s="518">
        <v>89</v>
      </c>
      <c r="G596" s="364" t="s">
        <v>200</v>
      </c>
      <c r="H596" s="207">
        <v>87.2</v>
      </c>
      <c r="I596" s="126">
        <f t="shared" si="30"/>
        <v>2.0642201834862428E-2</v>
      </c>
      <c r="J596" s="2"/>
      <c r="AG596" s="16"/>
    </row>
    <row r="597" spans="1:33" ht="14.25" x14ac:dyDescent="0.25">
      <c r="A597" s="579" t="s">
        <v>537</v>
      </c>
      <c r="B597" s="176" t="s">
        <v>402</v>
      </c>
      <c r="C597" s="142">
        <v>77921700</v>
      </c>
      <c r="D597" s="151" t="s">
        <v>522</v>
      </c>
      <c r="E597" s="143">
        <v>1</v>
      </c>
      <c r="F597" s="506">
        <v>120.5</v>
      </c>
      <c r="G597" s="384" t="s">
        <v>200</v>
      </c>
      <c r="H597" s="144">
        <v>118</v>
      </c>
      <c r="I597" s="91">
        <f t="shared" si="30"/>
        <v>2.1186440677966045E-2</v>
      </c>
      <c r="J597" s="2"/>
      <c r="AG597" s="16"/>
    </row>
    <row r="598" spans="1:33" ht="14.25" x14ac:dyDescent="0.25">
      <c r="A598" s="580"/>
      <c r="B598" s="197" t="s">
        <v>403</v>
      </c>
      <c r="C598" s="187">
        <v>77922000</v>
      </c>
      <c r="D598" s="261" t="s">
        <v>522</v>
      </c>
      <c r="E598" s="199">
        <v>1</v>
      </c>
      <c r="F598" s="512">
        <v>120.5</v>
      </c>
      <c r="G598" s="363" t="s">
        <v>200</v>
      </c>
      <c r="H598" s="188">
        <v>118</v>
      </c>
      <c r="I598" s="252">
        <f t="shared" ref="I598:I599" si="32">F598/H598-1</f>
        <v>2.1186440677966045E-2</v>
      </c>
      <c r="J598" s="2"/>
      <c r="AG598" s="16"/>
    </row>
    <row r="599" spans="1:33" ht="26.25" thickBot="1" x14ac:dyDescent="0.3">
      <c r="A599" s="598"/>
      <c r="B599" s="197" t="s">
        <v>511</v>
      </c>
      <c r="C599" s="187">
        <v>77922500</v>
      </c>
      <c r="D599" s="261" t="s">
        <v>522</v>
      </c>
      <c r="E599" s="199">
        <v>1</v>
      </c>
      <c r="F599" s="512">
        <v>337</v>
      </c>
      <c r="G599" s="380" t="s">
        <v>538</v>
      </c>
      <c r="H599" s="188">
        <v>330</v>
      </c>
      <c r="I599" s="432">
        <f t="shared" si="32"/>
        <v>2.1212121212121238E-2</v>
      </c>
      <c r="J599" s="2"/>
      <c r="AG599" s="16"/>
    </row>
    <row r="600" spans="1:33" ht="29.25" thickBot="1" x14ac:dyDescent="0.3">
      <c r="A600" s="259" t="s">
        <v>472</v>
      </c>
      <c r="B600" s="134" t="s">
        <v>542</v>
      </c>
      <c r="C600" s="141">
        <v>77539200</v>
      </c>
      <c r="D600" s="136" t="s">
        <v>473</v>
      </c>
      <c r="E600" s="136">
        <v>10</v>
      </c>
      <c r="F600" s="537">
        <v>26.6</v>
      </c>
      <c r="G600" s="369"/>
      <c r="H600" s="459">
        <v>26</v>
      </c>
      <c r="I600" s="171">
        <f t="shared" si="30"/>
        <v>2.3076923076923217E-2</v>
      </c>
      <c r="J600" s="2"/>
      <c r="AG600" s="16"/>
    </row>
    <row r="601" spans="1:33" ht="29.25" thickBot="1" x14ac:dyDescent="0.3">
      <c r="A601" s="262" t="s">
        <v>474</v>
      </c>
      <c r="B601" s="441" t="s">
        <v>404</v>
      </c>
      <c r="C601" s="255">
        <v>77600010</v>
      </c>
      <c r="D601" s="444" t="s">
        <v>522</v>
      </c>
      <c r="E601" s="444">
        <v>1</v>
      </c>
      <c r="F601" s="256">
        <v>13.9</v>
      </c>
      <c r="G601" s="364"/>
      <c r="H601" s="256">
        <v>13.9</v>
      </c>
      <c r="I601" s="126">
        <f t="shared" si="30"/>
        <v>0</v>
      </c>
      <c r="J601" s="12"/>
      <c r="AG601" s="16"/>
    </row>
    <row r="602" spans="1:33" ht="15" thickBot="1" x14ac:dyDescent="0.25">
      <c r="A602" s="263" t="s">
        <v>405</v>
      </c>
      <c r="B602" s="264"/>
      <c r="C602" s="265">
        <v>77600020</v>
      </c>
      <c r="D602" s="266" t="s">
        <v>522</v>
      </c>
      <c r="E602" s="266">
        <v>1</v>
      </c>
      <c r="F602" s="538">
        <v>70.400000000000006</v>
      </c>
      <c r="G602" s="370" t="s">
        <v>200</v>
      </c>
      <c r="H602" s="267">
        <v>69</v>
      </c>
      <c r="I602" s="268">
        <f t="shared" si="30"/>
        <v>2.0289855072463947E-2</v>
      </c>
      <c r="J602" s="2"/>
      <c r="AG602" s="16"/>
    </row>
    <row r="603" spans="1:33" ht="15" thickBot="1" x14ac:dyDescent="0.3">
      <c r="A603" s="269" t="s">
        <v>406</v>
      </c>
      <c r="B603" s="134"/>
      <c r="C603" s="141">
        <v>77610024</v>
      </c>
      <c r="D603" s="136" t="s">
        <v>522</v>
      </c>
      <c r="E603" s="136">
        <v>1</v>
      </c>
      <c r="F603" s="537">
        <v>510</v>
      </c>
      <c r="G603" s="347" t="s">
        <v>200</v>
      </c>
      <c r="H603" s="459">
        <v>500</v>
      </c>
      <c r="I603" s="126">
        <f t="shared" si="30"/>
        <v>2.0000000000000018E-2</v>
      </c>
      <c r="J603" s="2"/>
      <c r="AG603" s="16"/>
    </row>
    <row r="604" spans="1:33" ht="15" thickBot="1" x14ac:dyDescent="0.3">
      <c r="A604" s="269" t="s">
        <v>475</v>
      </c>
      <c r="B604" s="134" t="s">
        <v>361</v>
      </c>
      <c r="C604" s="141">
        <v>77610018</v>
      </c>
      <c r="D604" s="136" t="s">
        <v>522</v>
      </c>
      <c r="E604" s="136">
        <v>1</v>
      </c>
      <c r="F604" s="537">
        <v>41.8</v>
      </c>
      <c r="G604" s="364" t="s">
        <v>306</v>
      </c>
      <c r="H604" s="459">
        <v>40.9</v>
      </c>
      <c r="I604" s="126">
        <f>F604/H604-1</f>
        <v>2.2004889975550057E-2</v>
      </c>
      <c r="J604" s="2"/>
      <c r="AG604" s="16"/>
    </row>
    <row r="605" spans="1:33" ht="15" thickBot="1" x14ac:dyDescent="0.3">
      <c r="A605" s="539" t="s">
        <v>550</v>
      </c>
      <c r="B605" s="540" t="s">
        <v>361</v>
      </c>
      <c r="C605" s="541">
        <v>77610019</v>
      </c>
      <c r="D605" s="542" t="s">
        <v>522</v>
      </c>
      <c r="E605" s="542">
        <v>1</v>
      </c>
      <c r="F605" s="537">
        <v>0.14000000000000001</v>
      </c>
      <c r="G605" s="364" t="s">
        <v>504</v>
      </c>
      <c r="H605" s="459"/>
      <c r="I605" s="126"/>
      <c r="J605" s="2"/>
      <c r="AG605" s="16"/>
    </row>
    <row r="606" spans="1:33" ht="15" thickBot="1" x14ac:dyDescent="0.3">
      <c r="A606" s="270" t="s">
        <v>476</v>
      </c>
      <c r="B606" s="271" t="s">
        <v>407</v>
      </c>
      <c r="C606" s="169">
        <v>77620011</v>
      </c>
      <c r="D606" s="230" t="s">
        <v>391</v>
      </c>
      <c r="E606" s="170">
        <v>25</v>
      </c>
      <c r="F606" s="207">
        <v>1.85</v>
      </c>
      <c r="G606" s="355"/>
      <c r="H606" s="207">
        <v>1.85</v>
      </c>
      <c r="I606" s="126">
        <f>F606/H606-1</f>
        <v>0</v>
      </c>
      <c r="J606" s="2"/>
      <c r="AG606" s="16"/>
    </row>
    <row r="607" spans="1:33" ht="15" thickBot="1" x14ac:dyDescent="0.3">
      <c r="A607" s="272" t="s">
        <v>408</v>
      </c>
      <c r="B607" s="273" t="s">
        <v>409</v>
      </c>
      <c r="C607" s="274">
        <v>77630010</v>
      </c>
      <c r="D607" s="212" t="s">
        <v>391</v>
      </c>
      <c r="E607" s="212">
        <v>18</v>
      </c>
      <c r="F607" s="518">
        <v>24</v>
      </c>
      <c r="G607" s="360"/>
      <c r="H607" s="213">
        <v>23.5</v>
      </c>
      <c r="I607" s="385">
        <f>F607/H607-1</f>
        <v>2.1276595744680771E-2</v>
      </c>
      <c r="J607" s="2"/>
      <c r="AG607" s="16"/>
    </row>
    <row r="608" spans="1:33" ht="14.25" x14ac:dyDescent="0.25">
      <c r="A608" s="579" t="s">
        <v>247</v>
      </c>
      <c r="B608" s="275" t="s">
        <v>410</v>
      </c>
      <c r="C608" s="248">
        <v>77910010</v>
      </c>
      <c r="D608" s="151" t="s">
        <v>522</v>
      </c>
      <c r="E608" s="143">
        <v>25</v>
      </c>
      <c r="F608" s="506">
        <v>3.68</v>
      </c>
      <c r="G608" s="350"/>
      <c r="H608" s="144">
        <v>3.6</v>
      </c>
      <c r="I608" s="94">
        <f t="shared" ref="I608:I625" si="33">F608/H608-1</f>
        <v>2.2222222222222143E-2</v>
      </c>
      <c r="J608" s="2"/>
      <c r="AG608" s="16"/>
    </row>
    <row r="609" spans="1:33" ht="14.25" x14ac:dyDescent="0.25">
      <c r="A609" s="580"/>
      <c r="B609" s="276" t="s">
        <v>28</v>
      </c>
      <c r="C609" s="250">
        <v>77910011</v>
      </c>
      <c r="D609" s="199" t="s">
        <v>522</v>
      </c>
      <c r="E609" s="199">
        <v>25</v>
      </c>
      <c r="F609" s="512">
        <v>5.22</v>
      </c>
      <c r="G609" s="352"/>
      <c r="H609" s="188">
        <v>5.0999999999999996</v>
      </c>
      <c r="I609" s="88">
        <f t="shared" ref="I609:I610" si="34">F609/H609-1</f>
        <v>2.3529411764705799E-2</v>
      </c>
      <c r="J609" s="2"/>
      <c r="AG609" s="16"/>
    </row>
    <row r="610" spans="1:33" ht="15" thickBot="1" x14ac:dyDescent="0.3">
      <c r="A610" s="580"/>
      <c r="B610" s="276" t="s">
        <v>29</v>
      </c>
      <c r="C610" s="250">
        <v>77910012</v>
      </c>
      <c r="D610" s="199" t="s">
        <v>522</v>
      </c>
      <c r="E610" s="199">
        <v>25</v>
      </c>
      <c r="F610" s="512">
        <v>9.1</v>
      </c>
      <c r="G610" s="368" t="s">
        <v>180</v>
      </c>
      <c r="H610" s="149">
        <v>8.9</v>
      </c>
      <c r="I610" s="90">
        <f t="shared" si="34"/>
        <v>2.2471910112359383E-2</v>
      </c>
      <c r="J610" s="2"/>
      <c r="AG610" s="16"/>
    </row>
    <row r="611" spans="1:33" ht="14.25" x14ac:dyDescent="0.25">
      <c r="A611" s="581" t="s">
        <v>294</v>
      </c>
      <c r="B611" s="275" t="s">
        <v>293</v>
      </c>
      <c r="C611" s="248">
        <v>8760002</v>
      </c>
      <c r="D611" s="143" t="s">
        <v>522</v>
      </c>
      <c r="E611" s="143">
        <v>1</v>
      </c>
      <c r="F611" s="506">
        <v>156.1</v>
      </c>
      <c r="G611" s="359" t="s">
        <v>200</v>
      </c>
      <c r="H611" s="184">
        <v>153</v>
      </c>
      <c r="I611" s="251">
        <f t="shared" si="33"/>
        <v>2.026143790849666E-2</v>
      </c>
      <c r="J611" s="2"/>
      <c r="AG611" s="16"/>
    </row>
    <row r="612" spans="1:33" ht="15" thickBot="1" x14ac:dyDescent="0.3">
      <c r="A612" s="582"/>
      <c r="B612" s="277" t="s">
        <v>379</v>
      </c>
      <c r="C612" s="278">
        <v>8760003</v>
      </c>
      <c r="D612" s="148" t="s">
        <v>522</v>
      </c>
      <c r="E612" s="148">
        <v>1</v>
      </c>
      <c r="F612" s="507">
        <v>51</v>
      </c>
      <c r="G612" s="351" t="s">
        <v>200</v>
      </c>
      <c r="H612" s="149">
        <v>50</v>
      </c>
      <c r="I612" s="90">
        <f t="shared" si="33"/>
        <v>2.0000000000000018E-2</v>
      </c>
      <c r="J612" s="2"/>
      <c r="AG612" s="16"/>
    </row>
    <row r="613" spans="1:33" ht="14.25" x14ac:dyDescent="0.25">
      <c r="A613" s="257" t="s">
        <v>411</v>
      </c>
      <c r="B613" s="176" t="s">
        <v>412</v>
      </c>
      <c r="C613" s="142">
        <v>77840060</v>
      </c>
      <c r="D613" s="151" t="s">
        <v>522</v>
      </c>
      <c r="E613" s="143">
        <v>1</v>
      </c>
      <c r="F613" s="506">
        <v>377</v>
      </c>
      <c r="G613" s="361" t="s">
        <v>200</v>
      </c>
      <c r="H613" s="144">
        <v>369</v>
      </c>
      <c r="I613" s="94">
        <f t="shared" si="33"/>
        <v>2.1680216802167918E-2</v>
      </c>
      <c r="J613" s="2"/>
      <c r="AG613" s="16"/>
    </row>
    <row r="614" spans="1:33" ht="15" thickBot="1" x14ac:dyDescent="0.3">
      <c r="A614" s="279" t="s">
        <v>413</v>
      </c>
      <c r="B614" s="178" t="s">
        <v>414</v>
      </c>
      <c r="C614" s="147">
        <v>77920020</v>
      </c>
      <c r="D614" s="157" t="s">
        <v>522</v>
      </c>
      <c r="E614" s="148">
        <v>1</v>
      </c>
      <c r="F614" s="507">
        <v>995</v>
      </c>
      <c r="G614" s="368" t="s">
        <v>200</v>
      </c>
      <c r="H614" s="149">
        <v>975</v>
      </c>
      <c r="I614" s="90">
        <f t="shared" si="33"/>
        <v>2.051282051282044E-2</v>
      </c>
      <c r="J614" s="2"/>
      <c r="AG614" s="16"/>
    </row>
    <row r="615" spans="1:33" ht="15" thickBot="1" x14ac:dyDescent="0.3">
      <c r="A615" s="436" t="s">
        <v>415</v>
      </c>
      <c r="B615" s="205" t="s">
        <v>416</v>
      </c>
      <c r="C615" s="211">
        <v>77920010</v>
      </c>
      <c r="D615" s="230" t="s">
        <v>522</v>
      </c>
      <c r="E615" s="170">
        <v>1</v>
      </c>
      <c r="F615" s="518">
        <v>19.399999999999999</v>
      </c>
      <c r="G615" s="356" t="s">
        <v>200</v>
      </c>
      <c r="H615" s="213">
        <v>19</v>
      </c>
      <c r="I615" s="129">
        <f t="shared" si="33"/>
        <v>2.1052631578947212E-2</v>
      </c>
      <c r="J615" s="2"/>
      <c r="AG615" s="16"/>
    </row>
    <row r="616" spans="1:33" ht="14.25" x14ac:dyDescent="0.25">
      <c r="A616" s="190" t="s">
        <v>249</v>
      </c>
      <c r="B616" s="81" t="s">
        <v>250</v>
      </c>
      <c r="C616" s="142">
        <v>77361021</v>
      </c>
      <c r="D616" s="151" t="s">
        <v>522</v>
      </c>
      <c r="E616" s="143">
        <v>1</v>
      </c>
      <c r="F616" s="506">
        <v>194</v>
      </c>
      <c r="G616" s="350"/>
      <c r="H616" s="144">
        <v>190</v>
      </c>
      <c r="I616" s="94">
        <f t="shared" si="33"/>
        <v>2.1052631578947434E-2</v>
      </c>
      <c r="J616" s="2"/>
      <c r="AG616" s="16"/>
    </row>
    <row r="617" spans="1:33" ht="14.25" x14ac:dyDescent="0.25">
      <c r="A617" s="434" t="s">
        <v>251</v>
      </c>
      <c r="B617" s="44" t="s">
        <v>252</v>
      </c>
      <c r="C617" s="152">
        <v>77361022</v>
      </c>
      <c r="D617" s="153" t="s">
        <v>522</v>
      </c>
      <c r="E617" s="154">
        <v>1</v>
      </c>
      <c r="F617" s="511">
        <v>221</v>
      </c>
      <c r="G617" s="352"/>
      <c r="H617" s="155">
        <v>216</v>
      </c>
      <c r="I617" s="88">
        <f t="shared" si="33"/>
        <v>2.314814814814814E-2</v>
      </c>
      <c r="J617" s="2"/>
      <c r="AG617" s="16"/>
    </row>
    <row r="618" spans="1:33" ht="14.25" x14ac:dyDescent="0.25">
      <c r="A618" s="434" t="s">
        <v>253</v>
      </c>
      <c r="B618" s="44" t="s">
        <v>254</v>
      </c>
      <c r="C618" s="152">
        <v>77361023</v>
      </c>
      <c r="D618" s="153" t="s">
        <v>522</v>
      </c>
      <c r="E618" s="154">
        <v>1</v>
      </c>
      <c r="F618" s="511">
        <v>253</v>
      </c>
      <c r="G618" s="352"/>
      <c r="H618" s="155">
        <v>248</v>
      </c>
      <c r="I618" s="88">
        <f t="shared" si="33"/>
        <v>2.0161290322580738E-2</v>
      </c>
      <c r="J618" s="2"/>
      <c r="AG618" s="16"/>
    </row>
    <row r="619" spans="1:33" ht="14.25" x14ac:dyDescent="0.25">
      <c r="A619" s="434" t="s">
        <v>255</v>
      </c>
      <c r="B619" s="44" t="s">
        <v>256</v>
      </c>
      <c r="C619" s="152">
        <v>77361024</v>
      </c>
      <c r="D619" s="153" t="s">
        <v>522</v>
      </c>
      <c r="E619" s="154">
        <v>1</v>
      </c>
      <c r="F619" s="511">
        <v>282</v>
      </c>
      <c r="G619" s="352"/>
      <c r="H619" s="155">
        <v>276</v>
      </c>
      <c r="I619" s="88">
        <f t="shared" si="33"/>
        <v>2.1739130434782705E-2</v>
      </c>
      <c r="J619" s="2"/>
      <c r="AG619" s="16"/>
    </row>
    <row r="620" spans="1:33" ht="15" thickBot="1" x14ac:dyDescent="0.3">
      <c r="A620" s="193" t="s">
        <v>257</v>
      </c>
      <c r="B620" s="73" t="s">
        <v>258</v>
      </c>
      <c r="C620" s="147">
        <v>77361025</v>
      </c>
      <c r="D620" s="157" t="s">
        <v>522</v>
      </c>
      <c r="E620" s="148">
        <v>1</v>
      </c>
      <c r="F620" s="507">
        <v>350</v>
      </c>
      <c r="G620" s="351"/>
      <c r="H620" s="149">
        <v>343</v>
      </c>
      <c r="I620" s="90">
        <f t="shared" si="33"/>
        <v>2.0408163265306145E-2</v>
      </c>
      <c r="J620" s="2"/>
      <c r="AG620" s="16"/>
    </row>
    <row r="621" spans="1:33" ht="14.25" x14ac:dyDescent="0.25">
      <c r="A621" s="190" t="s">
        <v>259</v>
      </c>
      <c r="B621" s="81" t="s">
        <v>260</v>
      </c>
      <c r="C621" s="142">
        <v>77351021</v>
      </c>
      <c r="D621" s="151" t="s">
        <v>522</v>
      </c>
      <c r="E621" s="143">
        <v>1</v>
      </c>
      <c r="F621" s="506">
        <v>209</v>
      </c>
      <c r="G621" s="359"/>
      <c r="H621" s="144">
        <v>204</v>
      </c>
      <c r="I621" s="91">
        <f t="shared" si="33"/>
        <v>2.450980392156854E-2</v>
      </c>
      <c r="J621" s="2"/>
      <c r="AG621" s="16"/>
    </row>
    <row r="622" spans="1:33" ht="14.25" x14ac:dyDescent="0.25">
      <c r="A622" s="434" t="s">
        <v>261</v>
      </c>
      <c r="B622" s="44" t="s">
        <v>262</v>
      </c>
      <c r="C622" s="152">
        <v>77351022</v>
      </c>
      <c r="D622" s="153" t="s">
        <v>522</v>
      </c>
      <c r="E622" s="154">
        <v>1</v>
      </c>
      <c r="F622" s="511">
        <v>225</v>
      </c>
      <c r="G622" s="352"/>
      <c r="H622" s="155">
        <v>220</v>
      </c>
      <c r="I622" s="88">
        <f t="shared" si="33"/>
        <v>2.2727272727272707E-2</v>
      </c>
      <c r="J622" s="2"/>
      <c r="AG622" s="16"/>
    </row>
    <row r="623" spans="1:33" ht="14.25" x14ac:dyDescent="0.25">
      <c r="A623" s="434" t="s">
        <v>263</v>
      </c>
      <c r="B623" s="44" t="s">
        <v>264</v>
      </c>
      <c r="C623" s="152">
        <v>77351023</v>
      </c>
      <c r="D623" s="153" t="s">
        <v>522</v>
      </c>
      <c r="E623" s="154">
        <v>1</v>
      </c>
      <c r="F623" s="511">
        <v>266</v>
      </c>
      <c r="G623" s="352"/>
      <c r="H623" s="155">
        <v>260</v>
      </c>
      <c r="I623" s="88">
        <f t="shared" si="33"/>
        <v>2.3076923076922995E-2</v>
      </c>
      <c r="J623" s="2"/>
      <c r="AG623" s="16"/>
    </row>
    <row r="624" spans="1:33" ht="14.25" x14ac:dyDescent="0.25">
      <c r="A624" s="434" t="s">
        <v>265</v>
      </c>
      <c r="B624" s="44" t="s">
        <v>266</v>
      </c>
      <c r="C624" s="152">
        <v>77351024</v>
      </c>
      <c r="D624" s="153" t="s">
        <v>522</v>
      </c>
      <c r="E624" s="154">
        <v>1</v>
      </c>
      <c r="F624" s="511">
        <v>294</v>
      </c>
      <c r="G624" s="352"/>
      <c r="H624" s="155">
        <v>288</v>
      </c>
      <c r="I624" s="88">
        <f t="shared" si="33"/>
        <v>2.0833333333333259E-2</v>
      </c>
      <c r="J624" s="2"/>
      <c r="AG624" s="16"/>
    </row>
    <row r="625" spans="1:33" ht="15" thickBot="1" x14ac:dyDescent="0.3">
      <c r="A625" s="435" t="s">
        <v>267</v>
      </c>
      <c r="B625" s="437" t="s">
        <v>268</v>
      </c>
      <c r="C625" s="187">
        <v>77351025</v>
      </c>
      <c r="D625" s="261" t="s">
        <v>522</v>
      </c>
      <c r="E625" s="199">
        <v>1</v>
      </c>
      <c r="F625" s="507">
        <v>354</v>
      </c>
      <c r="G625" s="351"/>
      <c r="H625" s="188">
        <v>347</v>
      </c>
      <c r="I625" s="90">
        <f t="shared" si="33"/>
        <v>2.0172910662824117E-2</v>
      </c>
      <c r="J625" s="2"/>
      <c r="AG625" s="16"/>
    </row>
    <row r="626" spans="1:33" ht="15" thickBot="1" x14ac:dyDescent="0.3">
      <c r="A626" s="280" t="s">
        <v>477</v>
      </c>
      <c r="B626" s="281"/>
      <c r="C626" s="282"/>
      <c r="D626" s="273"/>
      <c r="E626" s="273"/>
      <c r="F626" s="283"/>
      <c r="G626" s="371"/>
      <c r="H626" s="283"/>
      <c r="I626" s="284"/>
      <c r="J626" s="2"/>
      <c r="AG626" s="16"/>
    </row>
    <row r="627" spans="1:33" ht="14.25" x14ac:dyDescent="0.25">
      <c r="A627" s="190" t="s">
        <v>417</v>
      </c>
      <c r="B627" s="143" t="s">
        <v>358</v>
      </c>
      <c r="C627" s="248">
        <v>77331002</v>
      </c>
      <c r="D627" s="285" t="s">
        <v>522</v>
      </c>
      <c r="E627" s="143">
        <v>1</v>
      </c>
      <c r="F627" s="506">
        <v>494</v>
      </c>
      <c r="G627" s="350"/>
      <c r="H627" s="144">
        <v>484</v>
      </c>
      <c r="I627" s="94">
        <f t="shared" ref="I627:I637" si="35">F627/H627-1</f>
        <v>2.0661157024793431E-2</v>
      </c>
      <c r="J627" s="2"/>
      <c r="AG627" s="16"/>
    </row>
    <row r="628" spans="1:33" ht="14.25" x14ac:dyDescent="0.25">
      <c r="A628" s="434" t="s">
        <v>417</v>
      </c>
      <c r="B628" s="154" t="s">
        <v>359</v>
      </c>
      <c r="C628" s="249">
        <v>77331003</v>
      </c>
      <c r="D628" s="286" t="s">
        <v>522</v>
      </c>
      <c r="E628" s="154">
        <v>1</v>
      </c>
      <c r="F628" s="511">
        <v>606</v>
      </c>
      <c r="G628" s="352"/>
      <c r="H628" s="155">
        <v>594</v>
      </c>
      <c r="I628" s="88">
        <f t="shared" si="35"/>
        <v>2.020202020202011E-2</v>
      </c>
      <c r="J628" s="2"/>
      <c r="AG628" s="16"/>
    </row>
    <row r="629" spans="1:33" ht="14.25" x14ac:dyDescent="0.25">
      <c r="A629" s="434" t="s">
        <v>417</v>
      </c>
      <c r="B629" s="154" t="s">
        <v>368</v>
      </c>
      <c r="C629" s="249">
        <v>77331004</v>
      </c>
      <c r="D629" s="286" t="s">
        <v>522</v>
      </c>
      <c r="E629" s="154">
        <v>1</v>
      </c>
      <c r="F629" s="511">
        <v>718</v>
      </c>
      <c r="G629" s="352"/>
      <c r="H629" s="155">
        <v>703</v>
      </c>
      <c r="I629" s="88">
        <f t="shared" si="35"/>
        <v>2.1337126600284417E-2</v>
      </c>
      <c r="J629" s="2"/>
      <c r="AG629" s="16"/>
    </row>
    <row r="630" spans="1:33" ht="14.25" x14ac:dyDescent="0.25">
      <c r="A630" s="434" t="s">
        <v>417</v>
      </c>
      <c r="B630" s="154" t="s">
        <v>369</v>
      </c>
      <c r="C630" s="249">
        <v>77331005</v>
      </c>
      <c r="D630" s="286" t="s">
        <v>522</v>
      </c>
      <c r="E630" s="154">
        <v>1</v>
      </c>
      <c r="F630" s="511">
        <v>830</v>
      </c>
      <c r="G630" s="352"/>
      <c r="H630" s="155">
        <v>813</v>
      </c>
      <c r="I630" s="88">
        <f t="shared" si="35"/>
        <v>2.091020910209096E-2</v>
      </c>
      <c r="J630" s="2"/>
      <c r="AG630" s="16"/>
    </row>
    <row r="631" spans="1:33" ht="14.25" x14ac:dyDescent="0.25">
      <c r="A631" s="434" t="s">
        <v>417</v>
      </c>
      <c r="B631" s="154" t="s">
        <v>370</v>
      </c>
      <c r="C631" s="249">
        <v>77331006</v>
      </c>
      <c r="D631" s="286" t="s">
        <v>522</v>
      </c>
      <c r="E631" s="154">
        <v>1</v>
      </c>
      <c r="F631" s="511">
        <v>944</v>
      </c>
      <c r="G631" s="352"/>
      <c r="H631" s="155">
        <v>925</v>
      </c>
      <c r="I631" s="88">
        <f t="shared" si="35"/>
        <v>2.0540540540540553E-2</v>
      </c>
      <c r="J631" s="2"/>
      <c r="AG631" s="16"/>
    </row>
    <row r="632" spans="1:33" ht="14.25" x14ac:dyDescent="0.25">
      <c r="A632" s="434" t="s">
        <v>417</v>
      </c>
      <c r="B632" s="154" t="s">
        <v>371</v>
      </c>
      <c r="C632" s="249">
        <v>77331007</v>
      </c>
      <c r="D632" s="286" t="s">
        <v>522</v>
      </c>
      <c r="E632" s="154">
        <v>1</v>
      </c>
      <c r="F632" s="511">
        <v>1049</v>
      </c>
      <c r="G632" s="352"/>
      <c r="H632" s="155">
        <v>1028</v>
      </c>
      <c r="I632" s="88">
        <f t="shared" si="35"/>
        <v>2.0428015564202262E-2</v>
      </c>
      <c r="J632" s="2"/>
      <c r="AG632" s="16"/>
    </row>
    <row r="633" spans="1:33" ht="14.25" x14ac:dyDescent="0.25">
      <c r="A633" s="434" t="s">
        <v>417</v>
      </c>
      <c r="B633" s="154" t="s">
        <v>372</v>
      </c>
      <c r="C633" s="249">
        <v>77331008</v>
      </c>
      <c r="D633" s="286" t="s">
        <v>522</v>
      </c>
      <c r="E633" s="154">
        <v>1</v>
      </c>
      <c r="F633" s="511">
        <v>1167</v>
      </c>
      <c r="G633" s="352"/>
      <c r="H633" s="155">
        <v>1144</v>
      </c>
      <c r="I633" s="88">
        <f t="shared" si="35"/>
        <v>2.0104895104895215E-2</v>
      </c>
      <c r="J633" s="2"/>
      <c r="AG633" s="16"/>
    </row>
    <row r="634" spans="1:33" ht="14.25" x14ac:dyDescent="0.25">
      <c r="A634" s="434" t="s">
        <v>417</v>
      </c>
      <c r="B634" s="154" t="s">
        <v>373</v>
      </c>
      <c r="C634" s="249">
        <v>77331009</v>
      </c>
      <c r="D634" s="286" t="s">
        <v>522</v>
      </c>
      <c r="E634" s="154">
        <v>1</v>
      </c>
      <c r="F634" s="511">
        <v>1273</v>
      </c>
      <c r="G634" s="352"/>
      <c r="H634" s="155">
        <v>1248</v>
      </c>
      <c r="I634" s="88">
        <f t="shared" si="35"/>
        <v>2.0032051282051322E-2</v>
      </c>
      <c r="J634" s="2"/>
      <c r="AG634" s="16"/>
    </row>
    <row r="635" spans="1:33" ht="14.25" x14ac:dyDescent="0.25">
      <c r="A635" s="434" t="s">
        <v>417</v>
      </c>
      <c r="B635" s="154" t="s">
        <v>374</v>
      </c>
      <c r="C635" s="249">
        <v>77331010</v>
      </c>
      <c r="D635" s="286" t="s">
        <v>522</v>
      </c>
      <c r="E635" s="154">
        <v>1</v>
      </c>
      <c r="F635" s="511">
        <v>1383</v>
      </c>
      <c r="G635" s="352"/>
      <c r="H635" s="155">
        <v>1355</v>
      </c>
      <c r="I635" s="88">
        <f t="shared" si="35"/>
        <v>2.0664206642066363E-2</v>
      </c>
      <c r="J635" s="2"/>
      <c r="AG635" s="16"/>
    </row>
    <row r="636" spans="1:33" ht="14.25" x14ac:dyDescent="0.25">
      <c r="A636" s="434" t="s">
        <v>417</v>
      </c>
      <c r="B636" s="154" t="s">
        <v>418</v>
      </c>
      <c r="C636" s="249">
        <v>77331011</v>
      </c>
      <c r="D636" s="286" t="s">
        <v>522</v>
      </c>
      <c r="E636" s="154">
        <v>1</v>
      </c>
      <c r="F636" s="511">
        <v>1493</v>
      </c>
      <c r="G636" s="352"/>
      <c r="H636" s="155">
        <v>1463</v>
      </c>
      <c r="I636" s="88">
        <f t="shared" si="35"/>
        <v>2.0505809979494138E-2</v>
      </c>
      <c r="J636" s="2"/>
      <c r="AG636" s="16"/>
    </row>
    <row r="637" spans="1:33" ht="15" thickBot="1" x14ac:dyDescent="0.3">
      <c r="A637" s="435" t="s">
        <v>417</v>
      </c>
      <c r="B637" s="199" t="s">
        <v>419</v>
      </c>
      <c r="C637" s="250">
        <v>77331012</v>
      </c>
      <c r="D637" s="287" t="s">
        <v>522</v>
      </c>
      <c r="E637" s="199">
        <v>1</v>
      </c>
      <c r="F637" s="512">
        <v>1603</v>
      </c>
      <c r="G637" s="358"/>
      <c r="H637" s="188">
        <v>1571</v>
      </c>
      <c r="I637" s="92">
        <f t="shared" si="35"/>
        <v>2.0369191597708447E-2</v>
      </c>
      <c r="J637" s="2"/>
      <c r="AG637" s="16"/>
    </row>
    <row r="638" spans="1:33" ht="15" thickBot="1" x14ac:dyDescent="0.3">
      <c r="A638" s="288" t="s">
        <v>478</v>
      </c>
      <c r="B638" s="271"/>
      <c r="C638" s="289"/>
      <c r="D638" s="168"/>
      <c r="E638" s="168"/>
      <c r="F638" s="290"/>
      <c r="G638" s="372"/>
      <c r="H638" s="290"/>
      <c r="I638" s="126"/>
      <c r="J638" s="2"/>
      <c r="AG638" s="16"/>
    </row>
    <row r="639" spans="1:33" ht="14.25" x14ac:dyDescent="0.25">
      <c r="A639" s="190" t="s">
        <v>420</v>
      </c>
      <c r="B639" s="143" t="s">
        <v>358</v>
      </c>
      <c r="C639" s="248">
        <v>77310002</v>
      </c>
      <c r="D639" s="285" t="s">
        <v>522</v>
      </c>
      <c r="E639" s="143">
        <v>1</v>
      </c>
      <c r="F639" s="506">
        <v>419</v>
      </c>
      <c r="G639" s="350"/>
      <c r="H639" s="144">
        <v>410</v>
      </c>
      <c r="I639" s="94">
        <f t="shared" ref="I639:I653" si="36">F639/H639-1</f>
        <v>2.1951219512195141E-2</v>
      </c>
      <c r="J639" s="2"/>
      <c r="AG639" s="16"/>
    </row>
    <row r="640" spans="1:33" ht="14.25" x14ac:dyDescent="0.25">
      <c r="A640" s="434" t="s">
        <v>420</v>
      </c>
      <c r="B640" s="154" t="s">
        <v>359</v>
      </c>
      <c r="C640" s="249">
        <v>77310003</v>
      </c>
      <c r="D640" s="286" t="s">
        <v>522</v>
      </c>
      <c r="E640" s="154">
        <v>1</v>
      </c>
      <c r="F640" s="511">
        <v>531</v>
      </c>
      <c r="G640" s="352"/>
      <c r="H640" s="155">
        <v>520</v>
      </c>
      <c r="I640" s="88">
        <f t="shared" si="36"/>
        <v>2.1153846153846079E-2</v>
      </c>
      <c r="J640" s="2"/>
      <c r="AG640" s="16"/>
    </row>
    <row r="641" spans="1:33" ht="14.25" x14ac:dyDescent="0.25">
      <c r="A641" s="434" t="s">
        <v>420</v>
      </c>
      <c r="B641" s="154" t="s">
        <v>368</v>
      </c>
      <c r="C641" s="249">
        <v>77310004</v>
      </c>
      <c r="D641" s="286" t="s">
        <v>522</v>
      </c>
      <c r="E641" s="154">
        <v>1</v>
      </c>
      <c r="F641" s="511">
        <v>643</v>
      </c>
      <c r="G641" s="352"/>
      <c r="H641" s="155">
        <v>630</v>
      </c>
      <c r="I641" s="88">
        <f t="shared" si="36"/>
        <v>2.0634920634920562E-2</v>
      </c>
      <c r="J641" s="2"/>
      <c r="AG641" s="16"/>
    </row>
    <row r="642" spans="1:33" ht="14.25" x14ac:dyDescent="0.25">
      <c r="A642" s="434" t="s">
        <v>420</v>
      </c>
      <c r="B642" s="154" t="s">
        <v>369</v>
      </c>
      <c r="C642" s="249">
        <v>77310005</v>
      </c>
      <c r="D642" s="286" t="s">
        <v>522</v>
      </c>
      <c r="E642" s="154">
        <v>1</v>
      </c>
      <c r="F642" s="511">
        <v>756</v>
      </c>
      <c r="G642" s="352"/>
      <c r="H642" s="155">
        <v>741</v>
      </c>
      <c r="I642" s="88">
        <f t="shared" si="36"/>
        <v>2.0242914979757165E-2</v>
      </c>
      <c r="J642" s="2"/>
      <c r="AG642" s="16"/>
    </row>
    <row r="643" spans="1:33" ht="14.25" x14ac:dyDescent="0.25">
      <c r="A643" s="434" t="s">
        <v>420</v>
      </c>
      <c r="B643" s="154" t="s">
        <v>370</v>
      </c>
      <c r="C643" s="249">
        <v>77310006</v>
      </c>
      <c r="D643" s="286" t="s">
        <v>522</v>
      </c>
      <c r="E643" s="154">
        <v>1</v>
      </c>
      <c r="F643" s="511">
        <v>869</v>
      </c>
      <c r="G643" s="352"/>
      <c r="H643" s="155">
        <v>851</v>
      </c>
      <c r="I643" s="88">
        <f t="shared" si="36"/>
        <v>2.1151586368977737E-2</v>
      </c>
      <c r="J643" s="2"/>
      <c r="AG643" s="16"/>
    </row>
    <row r="644" spans="1:33" ht="14.25" x14ac:dyDescent="0.25">
      <c r="A644" s="434" t="s">
        <v>420</v>
      </c>
      <c r="B644" s="154" t="s">
        <v>371</v>
      </c>
      <c r="C644" s="249">
        <v>77310007</v>
      </c>
      <c r="D644" s="286" t="s">
        <v>522</v>
      </c>
      <c r="E644" s="154">
        <v>1</v>
      </c>
      <c r="F644" s="511">
        <v>981</v>
      </c>
      <c r="G644" s="352"/>
      <c r="H644" s="155">
        <v>961</v>
      </c>
      <c r="I644" s="88">
        <f t="shared" si="36"/>
        <v>2.0811654526534884E-2</v>
      </c>
      <c r="J644" s="2"/>
      <c r="AG644" s="16"/>
    </row>
    <row r="645" spans="1:33" ht="14.25" x14ac:dyDescent="0.25">
      <c r="A645" s="434" t="s">
        <v>420</v>
      </c>
      <c r="B645" s="154" t="s">
        <v>372</v>
      </c>
      <c r="C645" s="249">
        <v>77310008</v>
      </c>
      <c r="D645" s="286" t="s">
        <v>522</v>
      </c>
      <c r="E645" s="154">
        <v>1</v>
      </c>
      <c r="F645" s="511">
        <v>1094</v>
      </c>
      <c r="G645" s="352"/>
      <c r="H645" s="155">
        <v>1072</v>
      </c>
      <c r="I645" s="88">
        <f t="shared" si="36"/>
        <v>2.0522388059701413E-2</v>
      </c>
      <c r="J645" s="2"/>
      <c r="AG645" s="16"/>
    </row>
    <row r="646" spans="1:33" ht="14.25" x14ac:dyDescent="0.25">
      <c r="A646" s="434" t="s">
        <v>420</v>
      </c>
      <c r="B646" s="154" t="s">
        <v>373</v>
      </c>
      <c r="C646" s="249">
        <v>77310009</v>
      </c>
      <c r="D646" s="286" t="s">
        <v>522</v>
      </c>
      <c r="E646" s="154">
        <v>1</v>
      </c>
      <c r="F646" s="511">
        <v>1206</v>
      </c>
      <c r="G646" s="352"/>
      <c r="H646" s="155">
        <v>1182</v>
      </c>
      <c r="I646" s="88">
        <f t="shared" si="36"/>
        <v>2.0304568527918843E-2</v>
      </c>
      <c r="J646" s="2"/>
      <c r="AG646" s="16"/>
    </row>
    <row r="647" spans="1:33" ht="14.25" x14ac:dyDescent="0.25">
      <c r="A647" s="434" t="s">
        <v>420</v>
      </c>
      <c r="B647" s="154" t="s">
        <v>374</v>
      </c>
      <c r="C647" s="249">
        <v>77310010</v>
      </c>
      <c r="D647" s="286" t="s">
        <v>522</v>
      </c>
      <c r="E647" s="154">
        <v>1</v>
      </c>
      <c r="F647" s="511">
        <v>1319</v>
      </c>
      <c r="G647" s="352"/>
      <c r="H647" s="155">
        <v>1293</v>
      </c>
      <c r="I647" s="88">
        <f t="shared" si="36"/>
        <v>2.0108275328692971E-2</v>
      </c>
      <c r="J647" s="2"/>
      <c r="AG647" s="16"/>
    </row>
    <row r="648" spans="1:33" ht="14.25" x14ac:dyDescent="0.25">
      <c r="A648" s="434" t="s">
        <v>420</v>
      </c>
      <c r="B648" s="154" t="s">
        <v>418</v>
      </c>
      <c r="C648" s="249">
        <v>77310011</v>
      </c>
      <c r="D648" s="286" t="s">
        <v>522</v>
      </c>
      <c r="E648" s="154">
        <v>1</v>
      </c>
      <c r="F648" s="511">
        <v>1432</v>
      </c>
      <c r="G648" s="352"/>
      <c r="H648" s="155">
        <v>1403</v>
      </c>
      <c r="I648" s="88">
        <f t="shared" si="36"/>
        <v>2.0669992872416332E-2</v>
      </c>
      <c r="J648" s="2"/>
      <c r="AG648" s="16"/>
    </row>
    <row r="649" spans="1:33" ht="15" thickBot="1" x14ac:dyDescent="0.3">
      <c r="A649" s="193" t="s">
        <v>420</v>
      </c>
      <c r="B649" s="148" t="s">
        <v>419</v>
      </c>
      <c r="C649" s="278">
        <v>77310012</v>
      </c>
      <c r="D649" s="291" t="s">
        <v>522</v>
      </c>
      <c r="E649" s="148">
        <v>1</v>
      </c>
      <c r="F649" s="507">
        <v>1544</v>
      </c>
      <c r="G649" s="358"/>
      <c r="H649" s="149">
        <v>1513</v>
      </c>
      <c r="I649" s="92">
        <f t="shared" si="36"/>
        <v>2.0489094514210215E-2</v>
      </c>
      <c r="J649" s="2"/>
      <c r="AG649" s="16"/>
    </row>
    <row r="650" spans="1:33" ht="14.25" x14ac:dyDescent="0.25">
      <c r="A650" s="429" t="s">
        <v>421</v>
      </c>
      <c r="B650" s="143" t="s">
        <v>422</v>
      </c>
      <c r="C650" s="248">
        <v>77381001</v>
      </c>
      <c r="D650" s="285" t="s">
        <v>522</v>
      </c>
      <c r="E650" s="143">
        <v>1</v>
      </c>
      <c r="F650" s="506">
        <v>36.65</v>
      </c>
      <c r="G650" s="350"/>
      <c r="H650" s="144">
        <v>35.9</v>
      </c>
      <c r="I650" s="94">
        <f t="shared" si="36"/>
        <v>2.089136490250687E-2</v>
      </c>
      <c r="J650" s="2"/>
      <c r="AG650" s="16"/>
    </row>
    <row r="651" spans="1:33" ht="15" thickBot="1" x14ac:dyDescent="0.3">
      <c r="A651" s="451" t="s">
        <v>421</v>
      </c>
      <c r="B651" s="148" t="s">
        <v>423</v>
      </c>
      <c r="C651" s="278">
        <v>77381003</v>
      </c>
      <c r="D651" s="291" t="s">
        <v>522</v>
      </c>
      <c r="E651" s="148">
        <v>1</v>
      </c>
      <c r="F651" s="507">
        <v>55.5</v>
      </c>
      <c r="G651" s="358"/>
      <c r="H651" s="149">
        <v>54.4</v>
      </c>
      <c r="I651" s="92">
        <f t="shared" si="36"/>
        <v>2.0220588235294157E-2</v>
      </c>
      <c r="J651" s="2"/>
      <c r="AG651" s="16"/>
    </row>
    <row r="652" spans="1:33" ht="15" thickBot="1" x14ac:dyDescent="0.3">
      <c r="A652" s="269" t="s">
        <v>424</v>
      </c>
      <c r="B652" s="170" t="s">
        <v>425</v>
      </c>
      <c r="C652" s="169">
        <v>77381002</v>
      </c>
      <c r="D652" s="292" t="s">
        <v>522</v>
      </c>
      <c r="E652" s="170">
        <v>1</v>
      </c>
      <c r="F652" s="519">
        <v>204</v>
      </c>
      <c r="G652" s="360"/>
      <c r="H652" s="207">
        <v>200</v>
      </c>
      <c r="I652" s="171">
        <f t="shared" si="36"/>
        <v>2.0000000000000018E-2</v>
      </c>
      <c r="J652" s="2"/>
      <c r="AG652" s="16"/>
    </row>
    <row r="653" spans="1:33" ht="29.25" thickBot="1" x14ac:dyDescent="0.3">
      <c r="A653" s="269" t="s">
        <v>426</v>
      </c>
      <c r="B653" s="170" t="s">
        <v>427</v>
      </c>
      <c r="C653" s="169">
        <v>77381008</v>
      </c>
      <c r="D653" s="292" t="s">
        <v>522</v>
      </c>
      <c r="E653" s="170">
        <v>1</v>
      </c>
      <c r="F653" s="519">
        <v>89</v>
      </c>
      <c r="G653" s="355"/>
      <c r="H653" s="207">
        <v>87.2</v>
      </c>
      <c r="I653" s="126">
        <f t="shared" si="36"/>
        <v>2.0642201834862428E-2</v>
      </c>
      <c r="J653" s="2"/>
      <c r="AG653" s="16"/>
    </row>
    <row r="654" spans="1:33" ht="15" thickBot="1" x14ac:dyDescent="0.3">
      <c r="A654" s="293" t="s">
        <v>479</v>
      </c>
      <c r="B654" s="294"/>
      <c r="C654" s="294"/>
      <c r="D654" s="294"/>
      <c r="E654" s="294"/>
      <c r="F654" s="294"/>
      <c r="G654" s="25"/>
      <c r="H654" s="294"/>
      <c r="I654" s="295"/>
      <c r="J654" s="2"/>
      <c r="AG654" s="16"/>
    </row>
    <row r="655" spans="1:33" ht="14.25" x14ac:dyDescent="0.25">
      <c r="A655" s="296" t="s">
        <v>428</v>
      </c>
      <c r="B655" s="82" t="s">
        <v>359</v>
      </c>
      <c r="C655" s="248">
        <v>77332013</v>
      </c>
      <c r="D655" s="151" t="s">
        <v>522</v>
      </c>
      <c r="E655" s="143">
        <v>1</v>
      </c>
      <c r="F655" s="506">
        <v>2174</v>
      </c>
      <c r="G655" s="350" t="s">
        <v>306</v>
      </c>
      <c r="H655" s="144">
        <v>2131</v>
      </c>
      <c r="I655" s="94">
        <f t="shared" ref="I655:I662" si="37">F655/H655-1</f>
        <v>2.0178320037541164E-2</v>
      </c>
      <c r="J655" s="2"/>
      <c r="AG655" s="16"/>
    </row>
    <row r="656" spans="1:33" ht="14.25" x14ac:dyDescent="0.25">
      <c r="A656" s="297" t="s">
        <v>428</v>
      </c>
      <c r="B656" s="46" t="s">
        <v>368</v>
      </c>
      <c r="C656" s="249">
        <v>77332014</v>
      </c>
      <c r="D656" s="153" t="s">
        <v>522</v>
      </c>
      <c r="E656" s="154">
        <v>1</v>
      </c>
      <c r="F656" s="511">
        <v>2299</v>
      </c>
      <c r="G656" s="352" t="s">
        <v>306</v>
      </c>
      <c r="H656" s="155">
        <v>2253</v>
      </c>
      <c r="I656" s="88">
        <f t="shared" si="37"/>
        <v>2.0417221482467829E-2</v>
      </c>
      <c r="J656" s="2"/>
      <c r="AG656" s="16"/>
    </row>
    <row r="657" spans="1:33" ht="14.25" x14ac:dyDescent="0.25">
      <c r="A657" s="297" t="s">
        <v>428</v>
      </c>
      <c r="B657" s="46" t="s">
        <v>369</v>
      </c>
      <c r="C657" s="249">
        <v>77332015</v>
      </c>
      <c r="D657" s="153" t="s">
        <v>522</v>
      </c>
      <c r="E657" s="154">
        <v>1</v>
      </c>
      <c r="F657" s="511">
        <v>2422</v>
      </c>
      <c r="G657" s="352" t="s">
        <v>306</v>
      </c>
      <c r="H657" s="155">
        <v>2374</v>
      </c>
      <c r="I657" s="88">
        <f t="shared" si="37"/>
        <v>2.0219039595619215E-2</v>
      </c>
      <c r="J657" s="2"/>
      <c r="AG657" s="16"/>
    </row>
    <row r="658" spans="1:33" ht="14.25" x14ac:dyDescent="0.25">
      <c r="A658" s="297" t="s">
        <v>428</v>
      </c>
      <c r="B658" s="46" t="s">
        <v>370</v>
      </c>
      <c r="C658" s="249">
        <v>77332016</v>
      </c>
      <c r="D658" s="153" t="s">
        <v>522</v>
      </c>
      <c r="E658" s="154">
        <v>1</v>
      </c>
      <c r="F658" s="511">
        <v>2545</v>
      </c>
      <c r="G658" s="352" t="s">
        <v>306</v>
      </c>
      <c r="H658" s="155">
        <v>2495</v>
      </c>
      <c r="I658" s="88">
        <f t="shared" si="37"/>
        <v>2.0040080160320661E-2</v>
      </c>
      <c r="J658" s="2"/>
      <c r="AG658" s="16"/>
    </row>
    <row r="659" spans="1:33" ht="14.25" x14ac:dyDescent="0.25">
      <c r="A659" s="297" t="s">
        <v>428</v>
      </c>
      <c r="B659" s="46" t="s">
        <v>371</v>
      </c>
      <c r="C659" s="249">
        <v>77332017</v>
      </c>
      <c r="D659" s="153" t="s">
        <v>522</v>
      </c>
      <c r="E659" s="154">
        <v>1</v>
      </c>
      <c r="F659" s="511">
        <v>2670</v>
      </c>
      <c r="G659" s="352" t="s">
        <v>306</v>
      </c>
      <c r="H659" s="155">
        <v>2617</v>
      </c>
      <c r="I659" s="88">
        <f t="shared" si="37"/>
        <v>2.025219717233484E-2</v>
      </c>
      <c r="J659" s="2"/>
      <c r="AG659" s="16"/>
    </row>
    <row r="660" spans="1:33" ht="14.25" x14ac:dyDescent="0.25">
      <c r="A660" s="297" t="s">
        <v>428</v>
      </c>
      <c r="B660" s="46" t="s">
        <v>372</v>
      </c>
      <c r="C660" s="249">
        <v>77332018</v>
      </c>
      <c r="D660" s="153" t="s">
        <v>522</v>
      </c>
      <c r="E660" s="154">
        <v>1</v>
      </c>
      <c r="F660" s="511">
        <v>2793</v>
      </c>
      <c r="G660" s="352" t="s">
        <v>306</v>
      </c>
      <c r="H660" s="155">
        <v>2738</v>
      </c>
      <c r="I660" s="88">
        <f t="shared" si="37"/>
        <v>2.0087655222790435E-2</v>
      </c>
      <c r="J660" s="2"/>
      <c r="AG660" s="16"/>
    </row>
    <row r="661" spans="1:33" ht="14.25" x14ac:dyDescent="0.25">
      <c r="A661" s="297" t="s">
        <v>428</v>
      </c>
      <c r="B661" s="46" t="s">
        <v>373</v>
      </c>
      <c r="C661" s="249">
        <v>77332019</v>
      </c>
      <c r="D661" s="153" t="s">
        <v>522</v>
      </c>
      <c r="E661" s="154">
        <v>1</v>
      </c>
      <c r="F661" s="511">
        <v>2917</v>
      </c>
      <c r="G661" s="352" t="s">
        <v>306</v>
      </c>
      <c r="H661" s="155">
        <v>2859</v>
      </c>
      <c r="I661" s="88">
        <f t="shared" si="37"/>
        <v>2.0286813571178675E-2</v>
      </c>
      <c r="J661" s="2"/>
      <c r="AG661" s="16"/>
    </row>
    <row r="662" spans="1:33" ht="15" thickBot="1" x14ac:dyDescent="0.3">
      <c r="A662" s="298" t="s">
        <v>428</v>
      </c>
      <c r="B662" s="69" t="s">
        <v>374</v>
      </c>
      <c r="C662" s="278">
        <v>77332020</v>
      </c>
      <c r="D662" s="157" t="s">
        <v>522</v>
      </c>
      <c r="E662" s="148">
        <v>1</v>
      </c>
      <c r="F662" s="507">
        <v>3045</v>
      </c>
      <c r="G662" s="351" t="s">
        <v>306</v>
      </c>
      <c r="H662" s="149">
        <v>2985</v>
      </c>
      <c r="I662" s="90">
        <f t="shared" si="37"/>
        <v>2.0100502512562901E-2</v>
      </c>
      <c r="J662" s="2"/>
      <c r="AG662" s="16"/>
    </row>
    <row r="663" spans="1:33" ht="15" thickBot="1" x14ac:dyDescent="0.3">
      <c r="A663" s="293" t="s">
        <v>480</v>
      </c>
      <c r="B663" s="294"/>
      <c r="C663" s="294"/>
      <c r="D663" s="294"/>
      <c r="E663" s="294"/>
      <c r="F663" s="299"/>
      <c r="G663" s="373"/>
      <c r="H663" s="299"/>
      <c r="I663" s="300"/>
      <c r="J663" s="2"/>
      <c r="AG663" s="16"/>
    </row>
    <row r="664" spans="1:33" ht="14.25" x14ac:dyDescent="0.25">
      <c r="A664" s="296" t="s">
        <v>429</v>
      </c>
      <c r="B664" s="82" t="s">
        <v>359</v>
      </c>
      <c r="C664" s="248">
        <v>77332513</v>
      </c>
      <c r="D664" s="151" t="s">
        <v>522</v>
      </c>
      <c r="E664" s="143">
        <v>1</v>
      </c>
      <c r="F664" s="506">
        <v>2425</v>
      </c>
      <c r="G664" s="350"/>
      <c r="H664" s="144">
        <v>2377</v>
      </c>
      <c r="I664" s="94">
        <f t="shared" ref="I664:I671" si="38">F664/H664-1</f>
        <v>2.0193521245267076E-2</v>
      </c>
      <c r="J664" s="2"/>
      <c r="AG664" s="16"/>
    </row>
    <row r="665" spans="1:33" ht="14.25" x14ac:dyDescent="0.25">
      <c r="A665" s="297" t="s">
        <v>429</v>
      </c>
      <c r="B665" s="46" t="s">
        <v>368</v>
      </c>
      <c r="C665" s="249">
        <v>77332514</v>
      </c>
      <c r="D665" s="153" t="s">
        <v>522</v>
      </c>
      <c r="E665" s="154">
        <v>1</v>
      </c>
      <c r="F665" s="511">
        <v>2542</v>
      </c>
      <c r="G665" s="352"/>
      <c r="H665" s="155">
        <v>2492</v>
      </c>
      <c r="I665" s="88">
        <f t="shared" si="38"/>
        <v>2.0064205457463791E-2</v>
      </c>
      <c r="J665" s="2"/>
      <c r="AG665" s="16"/>
    </row>
    <row r="666" spans="1:33" ht="14.25" x14ac:dyDescent="0.25">
      <c r="A666" s="297" t="s">
        <v>429</v>
      </c>
      <c r="B666" s="46" t="s">
        <v>369</v>
      </c>
      <c r="C666" s="249">
        <v>77332515</v>
      </c>
      <c r="D666" s="153" t="s">
        <v>522</v>
      </c>
      <c r="E666" s="154">
        <v>1</v>
      </c>
      <c r="F666" s="511">
        <v>2661</v>
      </c>
      <c r="G666" s="352"/>
      <c r="H666" s="155">
        <v>2608</v>
      </c>
      <c r="I666" s="88">
        <f t="shared" si="38"/>
        <v>2.0322085889570518E-2</v>
      </c>
      <c r="J666" s="2"/>
      <c r="AG666" s="16"/>
    </row>
    <row r="667" spans="1:33" ht="14.25" x14ac:dyDescent="0.25">
      <c r="A667" s="297" t="s">
        <v>429</v>
      </c>
      <c r="B667" s="46" t="s">
        <v>370</v>
      </c>
      <c r="C667" s="249">
        <v>77332516</v>
      </c>
      <c r="D667" s="153" t="s">
        <v>522</v>
      </c>
      <c r="E667" s="154">
        <v>1</v>
      </c>
      <c r="F667" s="511">
        <v>2778</v>
      </c>
      <c r="G667" s="352"/>
      <c r="H667" s="155">
        <v>2723</v>
      </c>
      <c r="I667" s="88">
        <f t="shared" si="38"/>
        <v>2.0198310686742493E-2</v>
      </c>
      <c r="J667" s="2"/>
      <c r="AG667" s="16"/>
    </row>
    <row r="668" spans="1:33" ht="14.25" x14ac:dyDescent="0.25">
      <c r="A668" s="297" t="s">
        <v>429</v>
      </c>
      <c r="B668" s="46" t="s">
        <v>371</v>
      </c>
      <c r="C668" s="249">
        <v>77332517</v>
      </c>
      <c r="D668" s="153" t="s">
        <v>522</v>
      </c>
      <c r="E668" s="154">
        <v>1</v>
      </c>
      <c r="F668" s="511">
        <v>2895</v>
      </c>
      <c r="G668" s="352"/>
      <c r="H668" s="155">
        <v>2838</v>
      </c>
      <c r="I668" s="88">
        <f t="shared" si="38"/>
        <v>2.0084566596194398E-2</v>
      </c>
      <c r="J668" s="2"/>
      <c r="AG668" s="16"/>
    </row>
    <row r="669" spans="1:33" ht="14.25" x14ac:dyDescent="0.25">
      <c r="A669" s="297" t="s">
        <v>429</v>
      </c>
      <c r="B669" s="46" t="s">
        <v>372</v>
      </c>
      <c r="C669" s="249">
        <v>77332518</v>
      </c>
      <c r="D669" s="153" t="s">
        <v>522</v>
      </c>
      <c r="E669" s="154">
        <v>1</v>
      </c>
      <c r="F669" s="511">
        <v>3013</v>
      </c>
      <c r="G669" s="352"/>
      <c r="H669" s="155">
        <v>2953</v>
      </c>
      <c r="I669" s="88">
        <f t="shared" si="38"/>
        <v>2.0318320352184172E-2</v>
      </c>
      <c r="J669" s="2"/>
      <c r="AG669" s="16"/>
    </row>
    <row r="670" spans="1:33" ht="14.25" x14ac:dyDescent="0.25">
      <c r="A670" s="297" t="s">
        <v>429</v>
      </c>
      <c r="B670" s="46" t="s">
        <v>373</v>
      </c>
      <c r="C670" s="249">
        <v>77332519</v>
      </c>
      <c r="D670" s="153" t="s">
        <v>522</v>
      </c>
      <c r="E670" s="154">
        <v>1</v>
      </c>
      <c r="F670" s="511">
        <v>3131</v>
      </c>
      <c r="G670" s="352"/>
      <c r="H670" s="155">
        <v>3069</v>
      </c>
      <c r="I670" s="88">
        <f t="shared" si="38"/>
        <v>2.020202020202011E-2</v>
      </c>
      <c r="J670" s="2"/>
      <c r="AG670" s="16"/>
    </row>
    <row r="671" spans="1:33" ht="15" thickBot="1" x14ac:dyDescent="0.3">
      <c r="A671" s="301" t="s">
        <v>429</v>
      </c>
      <c r="B671" s="440" t="s">
        <v>374</v>
      </c>
      <c r="C671" s="250">
        <v>77332520</v>
      </c>
      <c r="D671" s="261" t="s">
        <v>522</v>
      </c>
      <c r="E671" s="199">
        <v>1</v>
      </c>
      <c r="F671" s="512">
        <v>3248</v>
      </c>
      <c r="G671" s="351"/>
      <c r="H671" s="188">
        <v>3184</v>
      </c>
      <c r="I671" s="90">
        <f t="shared" si="38"/>
        <v>2.0100502512562901E-2</v>
      </c>
      <c r="J671" s="2"/>
      <c r="AG671" s="16"/>
    </row>
    <row r="672" spans="1:33" ht="15" thickBot="1" x14ac:dyDescent="0.3">
      <c r="A672" s="302" t="s">
        <v>481</v>
      </c>
      <c r="B672" s="303"/>
      <c r="C672" s="303"/>
      <c r="D672" s="303"/>
      <c r="E672" s="303"/>
      <c r="F672" s="303"/>
      <c r="G672" s="374"/>
      <c r="H672" s="303"/>
      <c r="I672" s="304"/>
      <c r="J672" s="2"/>
      <c r="AG672" s="16"/>
    </row>
    <row r="673" spans="1:33" ht="14.25" x14ac:dyDescent="0.25">
      <c r="A673" s="305" t="s">
        <v>430</v>
      </c>
      <c r="B673" s="196" t="s">
        <v>431</v>
      </c>
      <c r="C673" s="183">
        <v>77333133</v>
      </c>
      <c r="D673" s="231" t="s">
        <v>522</v>
      </c>
      <c r="E673" s="201">
        <v>1</v>
      </c>
      <c r="F673" s="510">
        <v>2458</v>
      </c>
      <c r="G673" s="350"/>
      <c r="H673" s="184">
        <v>2409</v>
      </c>
      <c r="I673" s="94">
        <f t="shared" ref="I673:I684" si="39">F673/H673-1</f>
        <v>2.0340390203403835E-2</v>
      </c>
      <c r="J673" s="2"/>
      <c r="AG673" s="16"/>
    </row>
    <row r="674" spans="1:33" ht="14.25" x14ac:dyDescent="0.25">
      <c r="A674" s="306" t="s">
        <v>430</v>
      </c>
      <c r="B674" s="192" t="s">
        <v>432</v>
      </c>
      <c r="C674" s="152">
        <v>77333134</v>
      </c>
      <c r="D674" s="153" t="s">
        <v>522</v>
      </c>
      <c r="E674" s="154">
        <v>1</v>
      </c>
      <c r="F674" s="511">
        <v>2580</v>
      </c>
      <c r="G674" s="352"/>
      <c r="H674" s="155">
        <v>2529</v>
      </c>
      <c r="I674" s="88">
        <f t="shared" si="39"/>
        <v>2.0166073546856511E-2</v>
      </c>
      <c r="J674" s="2"/>
      <c r="AG674" s="16"/>
    </row>
    <row r="675" spans="1:33" ht="14.25" x14ac:dyDescent="0.25">
      <c r="A675" s="306" t="s">
        <v>430</v>
      </c>
      <c r="B675" s="192" t="s">
        <v>433</v>
      </c>
      <c r="C675" s="152">
        <v>77333135</v>
      </c>
      <c r="D675" s="153" t="s">
        <v>522</v>
      </c>
      <c r="E675" s="154">
        <v>1</v>
      </c>
      <c r="F675" s="511">
        <v>2702</v>
      </c>
      <c r="G675" s="352"/>
      <c r="H675" s="155">
        <v>2649</v>
      </c>
      <c r="I675" s="88">
        <f t="shared" si="39"/>
        <v>2.0007550018874998E-2</v>
      </c>
      <c r="J675" s="2"/>
      <c r="AG675" s="16"/>
    </row>
    <row r="676" spans="1:33" ht="14.25" x14ac:dyDescent="0.25">
      <c r="A676" s="306" t="s">
        <v>430</v>
      </c>
      <c r="B676" s="192" t="s">
        <v>434</v>
      </c>
      <c r="C676" s="152">
        <v>77333136</v>
      </c>
      <c r="D676" s="153" t="s">
        <v>522</v>
      </c>
      <c r="E676" s="154">
        <v>1</v>
      </c>
      <c r="F676" s="511">
        <v>2826</v>
      </c>
      <c r="G676" s="352"/>
      <c r="H676" s="155">
        <v>2770</v>
      </c>
      <c r="I676" s="88">
        <f t="shared" si="39"/>
        <v>2.0216606498195011E-2</v>
      </c>
      <c r="J676" s="2"/>
      <c r="AG676" s="16"/>
    </row>
    <row r="677" spans="1:33" ht="14.25" x14ac:dyDescent="0.25">
      <c r="A677" s="306" t="s">
        <v>430</v>
      </c>
      <c r="B677" s="192" t="s">
        <v>435</v>
      </c>
      <c r="C677" s="152">
        <v>77333137</v>
      </c>
      <c r="D677" s="153" t="s">
        <v>522</v>
      </c>
      <c r="E677" s="154">
        <v>1</v>
      </c>
      <c r="F677" s="511">
        <v>2948</v>
      </c>
      <c r="G677" s="352"/>
      <c r="H677" s="155">
        <v>2890</v>
      </c>
      <c r="I677" s="88">
        <f t="shared" si="39"/>
        <v>2.006920415224922E-2</v>
      </c>
      <c r="J677" s="2"/>
      <c r="AG677" s="16"/>
    </row>
    <row r="678" spans="1:33" ht="14.25" x14ac:dyDescent="0.25">
      <c r="A678" s="306" t="s">
        <v>430</v>
      </c>
      <c r="B678" s="192" t="s">
        <v>436</v>
      </c>
      <c r="C678" s="152">
        <v>77333138</v>
      </c>
      <c r="D678" s="153" t="s">
        <v>522</v>
      </c>
      <c r="E678" s="154">
        <v>1</v>
      </c>
      <c r="F678" s="511">
        <v>3071</v>
      </c>
      <c r="G678" s="352"/>
      <c r="H678" s="155">
        <v>3010</v>
      </c>
      <c r="I678" s="88">
        <f t="shared" si="39"/>
        <v>2.0265780730897021E-2</v>
      </c>
      <c r="J678" s="2"/>
      <c r="AG678" s="16"/>
    </row>
    <row r="679" spans="1:33" ht="14.25" x14ac:dyDescent="0.25">
      <c r="A679" s="306" t="s">
        <v>430</v>
      </c>
      <c r="B679" s="192" t="s">
        <v>437</v>
      </c>
      <c r="C679" s="152">
        <v>77333143</v>
      </c>
      <c r="D679" s="153" t="s">
        <v>522</v>
      </c>
      <c r="E679" s="154">
        <v>1</v>
      </c>
      <c r="F679" s="511">
        <v>2651</v>
      </c>
      <c r="G679" s="352"/>
      <c r="H679" s="155">
        <v>2599</v>
      </c>
      <c r="I679" s="88">
        <f t="shared" si="39"/>
        <v>2.0007695267410641E-2</v>
      </c>
      <c r="J679" s="2"/>
      <c r="AG679" s="16"/>
    </row>
    <row r="680" spans="1:33" ht="14.25" x14ac:dyDescent="0.25">
      <c r="A680" s="306" t="s">
        <v>430</v>
      </c>
      <c r="B680" s="192" t="s">
        <v>438</v>
      </c>
      <c r="C680" s="152">
        <v>77333144</v>
      </c>
      <c r="D680" s="153" t="s">
        <v>522</v>
      </c>
      <c r="E680" s="154">
        <v>1</v>
      </c>
      <c r="F680" s="511">
        <v>2775</v>
      </c>
      <c r="G680" s="352"/>
      <c r="H680" s="155">
        <v>2720</v>
      </c>
      <c r="I680" s="88">
        <f t="shared" si="39"/>
        <v>2.0220588235294157E-2</v>
      </c>
      <c r="J680" s="2"/>
      <c r="AG680" s="16"/>
    </row>
    <row r="681" spans="1:33" ht="14.25" x14ac:dyDescent="0.25">
      <c r="A681" s="306" t="s">
        <v>430</v>
      </c>
      <c r="B681" s="192" t="s">
        <v>439</v>
      </c>
      <c r="C681" s="152">
        <v>77333145</v>
      </c>
      <c r="D681" s="153" t="s">
        <v>522</v>
      </c>
      <c r="E681" s="154">
        <v>1</v>
      </c>
      <c r="F681" s="511">
        <v>2897</v>
      </c>
      <c r="G681" s="352"/>
      <c r="H681" s="155">
        <v>2840</v>
      </c>
      <c r="I681" s="88">
        <f t="shared" si="39"/>
        <v>2.0070422535211296E-2</v>
      </c>
      <c r="J681" s="2"/>
      <c r="AG681" s="16"/>
    </row>
    <row r="682" spans="1:33" ht="14.25" x14ac:dyDescent="0.25">
      <c r="A682" s="306" t="s">
        <v>430</v>
      </c>
      <c r="B682" s="192" t="s">
        <v>440</v>
      </c>
      <c r="C682" s="152">
        <v>77333153</v>
      </c>
      <c r="D682" s="153" t="s">
        <v>522</v>
      </c>
      <c r="E682" s="154">
        <v>1</v>
      </c>
      <c r="F682" s="511">
        <v>2743</v>
      </c>
      <c r="G682" s="352"/>
      <c r="H682" s="155">
        <v>2689</v>
      </c>
      <c r="I682" s="88">
        <f t="shared" si="39"/>
        <v>2.008181480104132E-2</v>
      </c>
      <c r="J682" s="2"/>
      <c r="AG682" s="16"/>
    </row>
    <row r="683" spans="1:33" ht="14.25" x14ac:dyDescent="0.25">
      <c r="A683" s="306" t="s">
        <v>430</v>
      </c>
      <c r="B683" s="192" t="s">
        <v>441</v>
      </c>
      <c r="C683" s="152">
        <v>77333154</v>
      </c>
      <c r="D683" s="153" t="s">
        <v>522</v>
      </c>
      <c r="E683" s="154">
        <v>1</v>
      </c>
      <c r="F683" s="511">
        <v>2866</v>
      </c>
      <c r="G683" s="352"/>
      <c r="H683" s="155">
        <v>2809</v>
      </c>
      <c r="I683" s="88">
        <f t="shared" si="39"/>
        <v>2.0291918832324729E-2</v>
      </c>
      <c r="J683" s="2"/>
      <c r="AG683" s="16"/>
    </row>
    <row r="684" spans="1:33" ht="15" thickBot="1" x14ac:dyDescent="0.3">
      <c r="A684" s="307" t="s">
        <v>430</v>
      </c>
      <c r="B684" s="194" t="s">
        <v>442</v>
      </c>
      <c r="C684" s="147">
        <v>77333163</v>
      </c>
      <c r="D684" s="157" t="s">
        <v>522</v>
      </c>
      <c r="E684" s="148">
        <v>1</v>
      </c>
      <c r="F684" s="507">
        <v>2835</v>
      </c>
      <c r="G684" s="351"/>
      <c r="H684" s="149">
        <v>2779</v>
      </c>
      <c r="I684" s="90">
        <f t="shared" si="39"/>
        <v>2.0151133501259411E-2</v>
      </c>
      <c r="J684" s="2"/>
      <c r="AG684" s="16"/>
    </row>
    <row r="685" spans="1:33" ht="15" thickBot="1" x14ac:dyDescent="0.3">
      <c r="A685" s="460" t="s">
        <v>513</v>
      </c>
      <c r="B685" s="461"/>
      <c r="C685" s="461"/>
      <c r="D685" s="461"/>
      <c r="E685" s="461"/>
      <c r="F685" s="461"/>
      <c r="G685" s="467"/>
      <c r="H685" s="446"/>
      <c r="I685" s="468"/>
      <c r="J685" s="2"/>
      <c r="AG685" s="16"/>
    </row>
    <row r="686" spans="1:33" ht="171" x14ac:dyDescent="0.25">
      <c r="A686" s="80" t="s">
        <v>514</v>
      </c>
      <c r="B686" s="275"/>
      <c r="C686" s="142">
        <v>77390110</v>
      </c>
      <c r="D686" s="151" t="s">
        <v>522</v>
      </c>
      <c r="E686" s="143">
        <v>1</v>
      </c>
      <c r="F686" s="543">
        <v>628</v>
      </c>
      <c r="G686" s="365" t="s">
        <v>180</v>
      </c>
      <c r="H686" s="387">
        <v>615</v>
      </c>
      <c r="I686" s="94">
        <f t="shared" ref="I686:I691" si="40">F686/H686-1</f>
        <v>2.1138211382113914E-2</v>
      </c>
      <c r="J686" s="2"/>
      <c r="AG686" s="16"/>
    </row>
    <row r="687" spans="1:33" ht="105" x14ac:dyDescent="0.25">
      <c r="A687" s="462" t="s">
        <v>519</v>
      </c>
      <c r="B687" s="463" t="s">
        <v>515</v>
      </c>
      <c r="C687" s="152">
        <v>77390113</v>
      </c>
      <c r="D687" s="153" t="s">
        <v>522</v>
      </c>
      <c r="E687" s="154">
        <v>1</v>
      </c>
      <c r="F687" s="544">
        <v>271</v>
      </c>
      <c r="G687" s="470" t="s">
        <v>180</v>
      </c>
      <c r="H687" s="386">
        <v>265</v>
      </c>
      <c r="I687" s="88">
        <f t="shared" si="40"/>
        <v>2.2641509433962259E-2</v>
      </c>
      <c r="J687" s="2"/>
      <c r="AG687" s="16"/>
    </row>
    <row r="688" spans="1:33" ht="90" customHeight="1" x14ac:dyDescent="0.25">
      <c r="A688" s="462" t="s">
        <v>518</v>
      </c>
      <c r="B688" s="464" t="s">
        <v>516</v>
      </c>
      <c r="C688" s="152">
        <v>77390114</v>
      </c>
      <c r="D688" s="153" t="s">
        <v>522</v>
      </c>
      <c r="E688" s="154">
        <v>1</v>
      </c>
      <c r="F688" s="544">
        <v>132.6</v>
      </c>
      <c r="G688" s="470" t="s">
        <v>180</v>
      </c>
      <c r="H688" s="386">
        <v>130</v>
      </c>
      <c r="I688" s="88">
        <f t="shared" si="40"/>
        <v>2.0000000000000018E-2</v>
      </c>
      <c r="J688" s="2"/>
      <c r="AG688" s="16"/>
    </row>
    <row r="689" spans="1:33" ht="30" customHeight="1" x14ac:dyDescent="0.25">
      <c r="A689" s="465" t="s">
        <v>517</v>
      </c>
      <c r="B689" s="464"/>
      <c r="C689" s="152">
        <v>77390120</v>
      </c>
      <c r="D689" s="153" t="s">
        <v>522</v>
      </c>
      <c r="E689" s="154">
        <v>1</v>
      </c>
      <c r="F689" s="544">
        <v>79.599999999999994</v>
      </c>
      <c r="G689" s="470" t="s">
        <v>180</v>
      </c>
      <c r="H689" s="386">
        <v>78</v>
      </c>
      <c r="I689" s="88">
        <f t="shared" si="40"/>
        <v>2.051282051282044E-2</v>
      </c>
      <c r="J689" s="2"/>
      <c r="AG689" s="16"/>
    </row>
    <row r="690" spans="1:33" ht="30" x14ac:dyDescent="0.25">
      <c r="A690" s="462" t="s">
        <v>520</v>
      </c>
      <c r="B690" s="464"/>
      <c r="C690" s="152">
        <v>77390130</v>
      </c>
      <c r="D690" s="153" t="s">
        <v>522</v>
      </c>
      <c r="E690" s="154">
        <v>1</v>
      </c>
      <c r="F690" s="544">
        <v>80.599999999999994</v>
      </c>
      <c r="G690" s="470" t="s">
        <v>180</v>
      </c>
      <c r="H690" s="386">
        <v>79</v>
      </c>
      <c r="I690" s="88">
        <f t="shared" si="40"/>
        <v>2.0253164556961911E-2</v>
      </c>
      <c r="J690" s="2"/>
      <c r="AG690" s="16"/>
    </row>
    <row r="691" spans="1:33" ht="30.75" thickBot="1" x14ac:dyDescent="0.3">
      <c r="A691" s="466" t="s">
        <v>521</v>
      </c>
      <c r="B691" s="277"/>
      <c r="C691" s="147">
        <v>77381006</v>
      </c>
      <c r="D691" s="157" t="s">
        <v>522</v>
      </c>
      <c r="E691" s="148">
        <v>1</v>
      </c>
      <c r="F691" s="545">
        <v>254</v>
      </c>
      <c r="G691" s="366" t="s">
        <v>180</v>
      </c>
      <c r="H691" s="388">
        <v>249</v>
      </c>
      <c r="I691" s="90">
        <f t="shared" si="40"/>
        <v>2.008032128514059E-2</v>
      </c>
      <c r="J691" s="2"/>
      <c r="AG691" s="16"/>
    </row>
    <row r="692" spans="1:33" ht="15" thickBot="1" x14ac:dyDescent="0.3">
      <c r="A692" s="457" t="s">
        <v>443</v>
      </c>
      <c r="B692" s="458"/>
      <c r="C692" s="458"/>
      <c r="D692" s="458"/>
      <c r="E692" s="458"/>
      <c r="F692" s="458"/>
      <c r="G692" s="349"/>
      <c r="H692" s="469"/>
      <c r="I692" s="140"/>
      <c r="J692" s="2"/>
      <c r="AG692" s="16"/>
    </row>
    <row r="693" spans="1:33" ht="57" x14ac:dyDescent="0.25">
      <c r="A693" s="429" t="s">
        <v>482</v>
      </c>
      <c r="B693" s="82" t="s">
        <v>444</v>
      </c>
      <c r="C693" s="142">
        <v>77840031</v>
      </c>
      <c r="D693" s="82" t="s">
        <v>522</v>
      </c>
      <c r="E693" s="82">
        <v>1</v>
      </c>
      <c r="F693" s="506">
        <v>763</v>
      </c>
      <c r="G693" s="350"/>
      <c r="H693" s="144">
        <v>740</v>
      </c>
      <c r="I693" s="94">
        <f t="shared" ref="I693:I700" si="41">F693/H693-1</f>
        <v>3.1081081081081097E-2</v>
      </c>
      <c r="AG693" s="16"/>
    </row>
    <row r="694" spans="1:33" ht="57" x14ac:dyDescent="0.25">
      <c r="A694" s="449" t="s">
        <v>483</v>
      </c>
      <c r="B694" s="46" t="s">
        <v>444</v>
      </c>
      <c r="C694" s="152">
        <v>77840030</v>
      </c>
      <c r="D694" s="46" t="s">
        <v>522</v>
      </c>
      <c r="E694" s="46">
        <v>1</v>
      </c>
      <c r="F694" s="511">
        <v>526</v>
      </c>
      <c r="G694" s="352"/>
      <c r="H694" s="155">
        <v>510</v>
      </c>
      <c r="I694" s="88">
        <f t="shared" si="41"/>
        <v>3.1372549019607954E-2</v>
      </c>
      <c r="J694" s="2"/>
      <c r="AG694" s="16"/>
    </row>
    <row r="695" spans="1:33" ht="29.25" thickBot="1" x14ac:dyDescent="0.3">
      <c r="A695" s="449" t="s">
        <v>445</v>
      </c>
      <c r="B695" s="46" t="s">
        <v>444</v>
      </c>
      <c r="C695" s="152">
        <v>77840032</v>
      </c>
      <c r="D695" s="46" t="s">
        <v>522</v>
      </c>
      <c r="E695" s="46">
        <v>1</v>
      </c>
      <c r="F695" s="511">
        <v>111.4</v>
      </c>
      <c r="G695" s="352"/>
      <c r="H695" s="155">
        <v>108</v>
      </c>
      <c r="I695" s="88">
        <f t="shared" si="41"/>
        <v>3.1481481481481444E-2</v>
      </c>
      <c r="J695" s="2"/>
      <c r="AG695" s="16"/>
    </row>
    <row r="696" spans="1:33" ht="157.5" thickBot="1" x14ac:dyDescent="0.3">
      <c r="A696" s="269" t="s">
        <v>546</v>
      </c>
      <c r="B696" s="477"/>
      <c r="C696" s="206">
        <v>77840035</v>
      </c>
      <c r="D696" s="136" t="s">
        <v>522</v>
      </c>
      <c r="E696" s="136">
        <v>1</v>
      </c>
      <c r="F696" s="546">
        <v>689</v>
      </c>
      <c r="G696" s="355"/>
      <c r="H696" s="207">
        <v>669</v>
      </c>
      <c r="I696" s="126">
        <f t="shared" si="41"/>
        <v>2.9895366218236186E-2</v>
      </c>
      <c r="J696" s="2"/>
      <c r="AG696" s="16"/>
    </row>
    <row r="697" spans="1:33" ht="28.5" x14ac:dyDescent="0.25">
      <c r="A697" s="429" t="s">
        <v>484</v>
      </c>
      <c r="B697" s="82" t="s">
        <v>444</v>
      </c>
      <c r="C697" s="142">
        <v>77410024</v>
      </c>
      <c r="D697" s="82" t="s">
        <v>522</v>
      </c>
      <c r="E697" s="82">
        <v>1</v>
      </c>
      <c r="F697" s="506">
        <v>147</v>
      </c>
      <c r="G697" s="350"/>
      <c r="H697" s="144">
        <v>144</v>
      </c>
      <c r="I697" s="94">
        <f t="shared" si="41"/>
        <v>2.0833333333333259E-2</v>
      </c>
      <c r="J697" s="2"/>
      <c r="AG697" s="16"/>
    </row>
    <row r="698" spans="1:33" ht="14.25" x14ac:dyDescent="0.25">
      <c r="A698" s="449" t="s">
        <v>485</v>
      </c>
      <c r="B698" s="78"/>
      <c r="C698" s="152">
        <v>77400015</v>
      </c>
      <c r="D698" s="46" t="s">
        <v>522</v>
      </c>
      <c r="E698" s="46">
        <v>1</v>
      </c>
      <c r="F698" s="511">
        <v>252</v>
      </c>
      <c r="G698" s="362" t="s">
        <v>180</v>
      </c>
      <c r="H698" s="155">
        <v>247</v>
      </c>
      <c r="I698" s="88">
        <f t="shared" si="41"/>
        <v>2.0242914979757165E-2</v>
      </c>
      <c r="J698" s="2"/>
      <c r="AG698" s="16"/>
    </row>
    <row r="699" spans="1:33" ht="14.25" x14ac:dyDescent="0.25">
      <c r="A699" s="449" t="s">
        <v>486</v>
      </c>
      <c r="B699" s="78"/>
      <c r="C699" s="152">
        <v>77400016</v>
      </c>
      <c r="D699" s="46" t="s">
        <v>522</v>
      </c>
      <c r="E699" s="46">
        <v>1</v>
      </c>
      <c r="F699" s="511">
        <v>252</v>
      </c>
      <c r="G699" s="362" t="s">
        <v>180</v>
      </c>
      <c r="H699" s="155">
        <v>247</v>
      </c>
      <c r="I699" s="88">
        <f t="shared" si="41"/>
        <v>2.0242914979757165E-2</v>
      </c>
      <c r="J699" s="2"/>
      <c r="AG699" s="16"/>
    </row>
    <row r="700" spans="1:33" ht="15" thickBot="1" x14ac:dyDescent="0.3">
      <c r="A700" s="450" t="s">
        <v>487</v>
      </c>
      <c r="B700" s="186"/>
      <c r="C700" s="187">
        <v>77400017</v>
      </c>
      <c r="D700" s="440" t="s">
        <v>522</v>
      </c>
      <c r="E700" s="440">
        <v>1</v>
      </c>
      <c r="F700" s="512">
        <v>411</v>
      </c>
      <c r="G700" s="368" t="s">
        <v>539</v>
      </c>
      <c r="H700" s="188">
        <v>402</v>
      </c>
      <c r="I700" s="90">
        <f t="shared" si="41"/>
        <v>2.2388059701492491E-2</v>
      </c>
      <c r="J700" s="2"/>
      <c r="AG700" s="16"/>
    </row>
    <row r="701" spans="1:33" ht="15" thickBot="1" x14ac:dyDescent="0.3">
      <c r="A701" s="457" t="s">
        <v>446</v>
      </c>
      <c r="B701" s="458"/>
      <c r="C701" s="458"/>
      <c r="D701" s="458"/>
      <c r="E701" s="458"/>
      <c r="F701" s="458"/>
      <c r="G701" s="375"/>
      <c r="H701" s="458"/>
      <c r="I701" s="308"/>
      <c r="J701" s="2"/>
      <c r="AG701" s="16"/>
    </row>
    <row r="702" spans="1:33" ht="15" thickBot="1" x14ac:dyDescent="0.3">
      <c r="A702" s="428" t="s">
        <v>447</v>
      </c>
      <c r="B702" s="310"/>
      <c r="C702" s="311"/>
      <c r="D702" s="312"/>
      <c r="E702" s="312"/>
      <c r="F702" s="313"/>
      <c r="G702" s="376"/>
      <c r="H702" s="313"/>
      <c r="I702" s="314"/>
      <c r="AG702" s="16"/>
    </row>
    <row r="703" spans="1:33" ht="114" x14ac:dyDescent="0.25">
      <c r="A703" s="433" t="s">
        <v>488</v>
      </c>
      <c r="B703" s="445" t="s">
        <v>444</v>
      </c>
      <c r="C703" s="183">
        <v>77840040</v>
      </c>
      <c r="D703" s="445" t="s">
        <v>522</v>
      </c>
      <c r="E703" s="445">
        <v>1</v>
      </c>
      <c r="F703" s="510">
        <v>2685</v>
      </c>
      <c r="G703" s="362" t="s">
        <v>180</v>
      </c>
      <c r="H703" s="184">
        <v>2606</v>
      </c>
      <c r="I703" s="94">
        <f>F703/H703-1</f>
        <v>3.031465848042969E-2</v>
      </c>
      <c r="AG703" s="16"/>
    </row>
    <row r="704" spans="1:33" ht="57" x14ac:dyDescent="0.25">
      <c r="A704" s="449" t="s">
        <v>489</v>
      </c>
      <c r="B704" s="46" t="s">
        <v>444</v>
      </c>
      <c r="C704" s="152">
        <v>77840041</v>
      </c>
      <c r="D704" s="46" t="s">
        <v>522</v>
      </c>
      <c r="E704" s="46">
        <v>1</v>
      </c>
      <c r="F704" s="511">
        <v>1083</v>
      </c>
      <c r="G704" s="352"/>
      <c r="H704" s="155">
        <v>1051</v>
      </c>
      <c r="I704" s="88">
        <f>F704/H704-1</f>
        <v>3.0447193149381491E-2</v>
      </c>
      <c r="J704" s="2"/>
      <c r="AG704" s="16"/>
    </row>
    <row r="705" spans="1:33" ht="57.75" thickBot="1" x14ac:dyDescent="0.3">
      <c r="A705" s="450" t="s">
        <v>490</v>
      </c>
      <c r="B705" s="440" t="s">
        <v>444</v>
      </c>
      <c r="C705" s="187">
        <v>77840042</v>
      </c>
      <c r="D705" s="440" t="s">
        <v>522</v>
      </c>
      <c r="E705" s="440">
        <v>1</v>
      </c>
      <c r="F705" s="512">
        <v>1014</v>
      </c>
      <c r="G705" s="351"/>
      <c r="H705" s="188">
        <v>984</v>
      </c>
      <c r="I705" s="90">
        <f>F705/H705-1</f>
        <v>3.0487804878048808E-2</v>
      </c>
      <c r="J705" s="2"/>
      <c r="AG705" s="16"/>
    </row>
    <row r="706" spans="1:33" ht="15" thickBot="1" x14ac:dyDescent="0.3">
      <c r="A706" s="315" t="s">
        <v>448</v>
      </c>
      <c r="B706" s="316"/>
      <c r="C706" s="317"/>
      <c r="D706" s="316"/>
      <c r="E706" s="316"/>
      <c r="F706" s="309"/>
      <c r="G706" s="375"/>
      <c r="H706" s="309"/>
      <c r="I706" s="308"/>
      <c r="J706" s="2"/>
      <c r="AG706" s="16"/>
    </row>
    <row r="707" spans="1:33" ht="99.75" x14ac:dyDescent="0.25">
      <c r="A707" s="429" t="s">
        <v>491</v>
      </c>
      <c r="B707" s="82"/>
      <c r="C707" s="142">
        <v>77840043</v>
      </c>
      <c r="D707" s="82" t="s">
        <v>522</v>
      </c>
      <c r="E707" s="82">
        <v>1</v>
      </c>
      <c r="F707" s="506">
        <v>261</v>
      </c>
      <c r="G707" s="350"/>
      <c r="H707" s="144">
        <v>253</v>
      </c>
      <c r="I707" s="94">
        <f>F707/H707-1</f>
        <v>3.1620553359683834E-2</v>
      </c>
      <c r="AG707" s="16"/>
    </row>
    <row r="708" spans="1:33" ht="99.75" x14ac:dyDescent="0.25">
      <c r="A708" s="449" t="s">
        <v>492</v>
      </c>
      <c r="B708" s="46"/>
      <c r="C708" s="152">
        <v>77840044</v>
      </c>
      <c r="D708" s="46" t="s">
        <v>522</v>
      </c>
      <c r="E708" s="46">
        <v>1</v>
      </c>
      <c r="F708" s="511">
        <v>318</v>
      </c>
      <c r="G708" s="352"/>
      <c r="H708" s="155">
        <v>308</v>
      </c>
      <c r="I708" s="88">
        <f>F708/H708-1</f>
        <v>3.2467532467532534E-2</v>
      </c>
      <c r="J708" s="2"/>
      <c r="AG708" s="16"/>
    </row>
    <row r="709" spans="1:33" ht="42.75" x14ac:dyDescent="0.25">
      <c r="A709" s="449" t="s">
        <v>493</v>
      </c>
      <c r="B709" s="46"/>
      <c r="C709" s="152">
        <v>77840045</v>
      </c>
      <c r="D709" s="46" t="s">
        <v>522</v>
      </c>
      <c r="E709" s="46">
        <v>1</v>
      </c>
      <c r="F709" s="511">
        <v>243.5</v>
      </c>
      <c r="G709" s="352"/>
      <c r="H709" s="155">
        <v>236</v>
      </c>
      <c r="I709" s="88">
        <f>F709/H709-1</f>
        <v>3.1779661016949179E-2</v>
      </c>
      <c r="J709" s="2"/>
      <c r="AG709" s="16"/>
    </row>
    <row r="710" spans="1:33" ht="85.5" x14ac:dyDescent="0.25">
      <c r="A710" s="449" t="s">
        <v>494</v>
      </c>
      <c r="B710" s="46"/>
      <c r="C710" s="152">
        <v>77840046</v>
      </c>
      <c r="D710" s="46" t="s">
        <v>522</v>
      </c>
      <c r="E710" s="46">
        <v>1</v>
      </c>
      <c r="F710" s="511">
        <v>691</v>
      </c>
      <c r="G710" s="352"/>
      <c r="H710" s="155">
        <v>670</v>
      </c>
      <c r="I710" s="88">
        <f>F710/H710-1</f>
        <v>3.1343283582089487E-2</v>
      </c>
      <c r="J710" s="2"/>
      <c r="AG710" s="16"/>
    </row>
    <row r="711" spans="1:33" ht="57.75" thickBot="1" x14ac:dyDescent="0.3">
      <c r="A711" s="450" t="s">
        <v>495</v>
      </c>
      <c r="B711" s="440"/>
      <c r="C711" s="187">
        <v>77840047</v>
      </c>
      <c r="D711" s="440" t="s">
        <v>522</v>
      </c>
      <c r="E711" s="440">
        <v>1</v>
      </c>
      <c r="F711" s="512">
        <v>364</v>
      </c>
      <c r="G711" s="351"/>
      <c r="H711" s="188">
        <v>353</v>
      </c>
      <c r="I711" s="90">
        <f>F711/H711-1</f>
        <v>3.1161473087818692E-2</v>
      </c>
      <c r="J711" s="2"/>
      <c r="AG711" s="16"/>
    </row>
    <row r="712" spans="1:33" ht="15" thickBot="1" x14ac:dyDescent="0.3">
      <c r="A712" s="315" t="s">
        <v>449</v>
      </c>
      <c r="B712" s="316"/>
      <c r="C712" s="317"/>
      <c r="D712" s="316"/>
      <c r="E712" s="316"/>
      <c r="F712" s="309"/>
      <c r="G712" s="375"/>
      <c r="H712" s="309"/>
      <c r="I712" s="308"/>
      <c r="J712" s="2"/>
      <c r="AG712" s="16"/>
    </row>
    <row r="713" spans="1:33" ht="99.75" x14ac:dyDescent="0.25">
      <c r="A713" s="429" t="s">
        <v>496</v>
      </c>
      <c r="B713" s="82"/>
      <c r="C713" s="142">
        <v>77840048</v>
      </c>
      <c r="D713" s="82" t="s">
        <v>522</v>
      </c>
      <c r="E713" s="82">
        <v>1</v>
      </c>
      <c r="F713" s="506">
        <v>466</v>
      </c>
      <c r="G713" s="361" t="s">
        <v>540</v>
      </c>
      <c r="H713" s="144">
        <v>452</v>
      </c>
      <c r="I713" s="94">
        <f>F713/H713-1</f>
        <v>3.0973451327433565E-2</v>
      </c>
      <c r="AG713" s="16"/>
    </row>
    <row r="714" spans="1:33" ht="99.75" x14ac:dyDescent="0.25">
      <c r="A714" s="449" t="s">
        <v>497</v>
      </c>
      <c r="B714" s="46"/>
      <c r="C714" s="152">
        <v>77840049</v>
      </c>
      <c r="D714" s="46" t="s">
        <v>522</v>
      </c>
      <c r="E714" s="46">
        <v>1</v>
      </c>
      <c r="F714" s="511">
        <v>523</v>
      </c>
      <c r="G714" s="362" t="s">
        <v>540</v>
      </c>
      <c r="H714" s="155">
        <v>507</v>
      </c>
      <c r="I714" s="88">
        <f>F714/H714-1</f>
        <v>3.155818540433919E-2</v>
      </c>
      <c r="J714" s="2"/>
      <c r="AG714" s="16"/>
    </row>
    <row r="715" spans="1:33" ht="42.75" x14ac:dyDescent="0.25">
      <c r="A715" s="449" t="s">
        <v>498</v>
      </c>
      <c r="B715" s="46"/>
      <c r="C715" s="152">
        <v>77840050</v>
      </c>
      <c r="D715" s="46" t="s">
        <v>522</v>
      </c>
      <c r="E715" s="46">
        <v>1</v>
      </c>
      <c r="F715" s="511">
        <v>449</v>
      </c>
      <c r="G715" s="362" t="s">
        <v>180</v>
      </c>
      <c r="H715" s="155">
        <v>435</v>
      </c>
      <c r="I715" s="88">
        <f>F715/H715-1</f>
        <v>3.2183908045976928E-2</v>
      </c>
      <c r="J715" s="2"/>
      <c r="AG715" s="16"/>
    </row>
    <row r="716" spans="1:33" ht="85.5" x14ac:dyDescent="0.25">
      <c r="A716" s="449" t="s">
        <v>499</v>
      </c>
      <c r="B716" s="46"/>
      <c r="C716" s="152">
        <v>77840051</v>
      </c>
      <c r="D716" s="46" t="s">
        <v>522</v>
      </c>
      <c r="E716" s="46">
        <v>1</v>
      </c>
      <c r="F716" s="511">
        <v>795</v>
      </c>
      <c r="G716" s="362" t="s">
        <v>180</v>
      </c>
      <c r="H716" s="155">
        <v>771</v>
      </c>
      <c r="I716" s="88">
        <f>F716/H716-1</f>
        <v>3.112840466926059E-2</v>
      </c>
      <c r="J716" s="2"/>
      <c r="AG716" s="16"/>
    </row>
    <row r="717" spans="1:33" ht="72" thickBot="1" x14ac:dyDescent="0.3">
      <c r="A717" s="451" t="s">
        <v>500</v>
      </c>
      <c r="B717" s="156"/>
      <c r="C717" s="147">
        <v>77840052</v>
      </c>
      <c r="D717" s="69" t="s">
        <v>522</v>
      </c>
      <c r="E717" s="69">
        <v>1</v>
      </c>
      <c r="F717" s="507">
        <v>544</v>
      </c>
      <c r="G717" s="368" t="s">
        <v>180</v>
      </c>
      <c r="H717" s="149">
        <v>528</v>
      </c>
      <c r="I717" s="90">
        <f>F717/H717-1</f>
        <v>3.0303030303030276E-2</v>
      </c>
      <c r="J717" s="2"/>
      <c r="AG717" s="16"/>
    </row>
    <row r="718" spans="1:33" ht="15" thickBot="1" x14ac:dyDescent="0.3">
      <c r="A718" s="448" t="s">
        <v>450</v>
      </c>
      <c r="B718" s="318"/>
      <c r="C718" s="319"/>
      <c r="D718" s="318"/>
      <c r="E718" s="318"/>
      <c r="F718" s="243"/>
      <c r="G718" s="367"/>
      <c r="H718" s="243"/>
      <c r="I718" s="140"/>
      <c r="J718" s="2"/>
      <c r="AG718" s="16"/>
    </row>
    <row r="719" spans="1:33" ht="14.25" x14ac:dyDescent="0.25">
      <c r="A719" s="429" t="s">
        <v>451</v>
      </c>
      <c r="B719" s="29"/>
      <c r="C719" s="142">
        <v>77840053</v>
      </c>
      <c r="D719" s="82" t="s">
        <v>522</v>
      </c>
      <c r="E719" s="82">
        <v>1</v>
      </c>
      <c r="F719" s="506">
        <v>636</v>
      </c>
      <c r="G719" s="362" t="s">
        <v>180</v>
      </c>
      <c r="H719" s="144">
        <v>617</v>
      </c>
      <c r="I719" s="94">
        <f t="shared" ref="I719:I725" si="42">F719/H719-1</f>
        <v>3.0794165316045286E-2</v>
      </c>
      <c r="AG719" s="16"/>
    </row>
    <row r="720" spans="1:33" ht="14.25" x14ac:dyDescent="0.25">
      <c r="A720" s="449" t="s">
        <v>452</v>
      </c>
      <c r="B720" s="78"/>
      <c r="C720" s="152">
        <v>77840063</v>
      </c>
      <c r="D720" s="46" t="s">
        <v>522</v>
      </c>
      <c r="E720" s="46">
        <v>1</v>
      </c>
      <c r="F720" s="547">
        <v>37.5</v>
      </c>
      <c r="G720" s="548"/>
      <c r="H720" s="549">
        <v>34.700000000000003</v>
      </c>
      <c r="I720" s="120">
        <f t="shared" si="42"/>
        <v>8.0691642651296691E-2</v>
      </c>
      <c r="J720" s="2"/>
      <c r="AG720" s="16"/>
    </row>
    <row r="721" spans="1:33" ht="14.25" x14ac:dyDescent="0.25">
      <c r="A721" s="449" t="s">
        <v>453</v>
      </c>
      <c r="B721" s="78"/>
      <c r="C721" s="152">
        <v>77840054</v>
      </c>
      <c r="D721" s="46" t="s">
        <v>522</v>
      </c>
      <c r="E721" s="46">
        <v>1</v>
      </c>
      <c r="F721" s="511">
        <v>547</v>
      </c>
      <c r="G721" s="362" t="s">
        <v>180</v>
      </c>
      <c r="H721" s="155">
        <v>531</v>
      </c>
      <c r="I721" s="88">
        <f t="shared" si="42"/>
        <v>3.0131826741996326E-2</v>
      </c>
      <c r="J721" s="2"/>
      <c r="AG721" s="16"/>
    </row>
    <row r="722" spans="1:33" ht="14.25" x14ac:dyDescent="0.25">
      <c r="A722" s="449" t="s">
        <v>454</v>
      </c>
      <c r="B722" s="78"/>
      <c r="C722" s="152">
        <v>77840055</v>
      </c>
      <c r="D722" s="46" t="s">
        <v>522</v>
      </c>
      <c r="E722" s="46">
        <v>1</v>
      </c>
      <c r="F722" s="511">
        <v>649</v>
      </c>
      <c r="G722" s="362" t="s">
        <v>180</v>
      </c>
      <c r="H722" s="155">
        <v>630</v>
      </c>
      <c r="I722" s="88">
        <f t="shared" si="42"/>
        <v>3.0158730158730052E-2</v>
      </c>
      <c r="J722" s="2"/>
      <c r="AG722" s="16"/>
    </row>
    <row r="723" spans="1:33" ht="14.25" x14ac:dyDescent="0.25">
      <c r="A723" s="449" t="s">
        <v>455</v>
      </c>
      <c r="B723" s="78"/>
      <c r="C723" s="152">
        <v>77840056</v>
      </c>
      <c r="D723" s="46" t="s">
        <v>522</v>
      </c>
      <c r="E723" s="46">
        <v>1</v>
      </c>
      <c r="F723" s="511">
        <v>883</v>
      </c>
      <c r="G723" s="362" t="s">
        <v>180</v>
      </c>
      <c r="H723" s="155">
        <v>857</v>
      </c>
      <c r="I723" s="88">
        <f t="shared" si="42"/>
        <v>3.033838973162184E-2</v>
      </c>
      <c r="J723" s="2"/>
      <c r="AG723" s="16"/>
    </row>
    <row r="724" spans="1:33" ht="14.25" x14ac:dyDescent="0.25">
      <c r="A724" s="449" t="s">
        <v>456</v>
      </c>
      <c r="B724" s="78"/>
      <c r="C724" s="152">
        <v>77840057</v>
      </c>
      <c r="D724" s="46" t="s">
        <v>522</v>
      </c>
      <c r="E724" s="46">
        <v>1</v>
      </c>
      <c r="F724" s="511">
        <v>209.5</v>
      </c>
      <c r="G724" s="362" t="s">
        <v>180</v>
      </c>
      <c r="H724" s="155">
        <v>203</v>
      </c>
      <c r="I724" s="88">
        <f t="shared" si="42"/>
        <v>3.2019704433497553E-2</v>
      </c>
      <c r="J724" s="2"/>
      <c r="AG724" s="16"/>
    </row>
    <row r="725" spans="1:33" ht="14.25" x14ac:dyDescent="0.25">
      <c r="A725" s="449" t="s">
        <v>501</v>
      </c>
      <c r="B725" s="154"/>
      <c r="C725" s="152">
        <v>77840058</v>
      </c>
      <c r="D725" s="154" t="s">
        <v>522</v>
      </c>
      <c r="E725" s="154">
        <v>1</v>
      </c>
      <c r="F725" s="511">
        <v>96.7</v>
      </c>
      <c r="G725" s="352"/>
      <c r="H725" s="155">
        <v>93.8</v>
      </c>
      <c r="I725" s="88">
        <f t="shared" si="42"/>
        <v>3.0916844349680339E-2</v>
      </c>
      <c r="J725" s="2"/>
      <c r="AG725" s="16"/>
    </row>
    <row r="726" spans="1:33" ht="57" x14ac:dyDescent="0.25">
      <c r="A726" s="258" t="s">
        <v>541</v>
      </c>
      <c r="B726" s="192" t="s">
        <v>444</v>
      </c>
      <c r="C726" s="152">
        <v>77490010</v>
      </c>
      <c r="D726" s="189" t="s">
        <v>522</v>
      </c>
      <c r="E726" s="154">
        <v>1</v>
      </c>
      <c r="F726" s="511">
        <v>112</v>
      </c>
      <c r="G726" s="352"/>
      <c r="H726" s="155">
        <v>109.7</v>
      </c>
      <c r="I726" s="88">
        <f>F726/H726-1</f>
        <v>2.0966271649954349E-2</v>
      </c>
      <c r="J726" s="2"/>
      <c r="AG726" s="16"/>
    </row>
    <row r="727" spans="1:33" ht="14.25" x14ac:dyDescent="0.25">
      <c r="A727" s="320"/>
      <c r="B727" s="321"/>
      <c r="C727" s="241"/>
      <c r="D727" s="127"/>
      <c r="E727" s="127"/>
      <c r="F727" s="243"/>
      <c r="G727" s="367"/>
      <c r="H727" s="243"/>
      <c r="I727" s="140"/>
      <c r="J727" s="2"/>
      <c r="AG727" s="16"/>
    </row>
    <row r="728" spans="1:33" ht="14.25" x14ac:dyDescent="0.25">
      <c r="A728" s="320"/>
      <c r="B728" s="321"/>
      <c r="C728" s="241"/>
      <c r="D728" s="127"/>
      <c r="E728" s="127"/>
      <c r="F728" s="243"/>
      <c r="G728" s="367"/>
      <c r="H728" s="243"/>
      <c r="I728" s="140"/>
      <c r="J728" s="2"/>
      <c r="AG728" s="16"/>
    </row>
    <row r="729" spans="1:33" ht="14.25" x14ac:dyDescent="0.25">
      <c r="A729" s="328" t="s">
        <v>297</v>
      </c>
      <c r="B729" s="321"/>
      <c r="C729" s="322"/>
      <c r="D729" s="242"/>
      <c r="E729" s="242"/>
      <c r="F729" s="323"/>
      <c r="G729" s="25"/>
      <c r="H729" s="127"/>
      <c r="I729" s="127"/>
      <c r="J729" s="2"/>
      <c r="AG729" s="16"/>
    </row>
    <row r="730" spans="1:33" ht="14.25" x14ac:dyDescent="0.25">
      <c r="A730" s="324" t="s">
        <v>502</v>
      </c>
      <c r="B730" s="321"/>
      <c r="C730" s="322"/>
      <c r="D730" s="242"/>
      <c r="E730" s="242"/>
      <c r="F730" s="323"/>
      <c r="G730" s="25"/>
      <c r="H730" s="127"/>
      <c r="I730" s="127"/>
      <c r="J730" s="2"/>
      <c r="AG730" s="16"/>
    </row>
    <row r="731" spans="1:33" ht="14.25" x14ac:dyDescent="0.25">
      <c r="A731" s="324" t="s">
        <v>298</v>
      </c>
      <c r="B731" s="324"/>
      <c r="C731" s="325"/>
      <c r="D731" s="242"/>
      <c r="E731" s="242"/>
      <c r="F731" s="323"/>
      <c r="G731" s="25"/>
      <c r="H731" s="127"/>
      <c r="I731" s="127"/>
      <c r="J731" s="2"/>
      <c r="AG731" s="16"/>
    </row>
    <row r="732" spans="1:33" ht="14.25" x14ac:dyDescent="0.25">
      <c r="A732" s="324" t="s">
        <v>299</v>
      </c>
      <c r="B732" s="324"/>
      <c r="C732" s="325"/>
      <c r="D732" s="242"/>
      <c r="E732" s="242"/>
      <c r="F732" s="323"/>
      <c r="G732" s="25"/>
      <c r="H732" s="127"/>
      <c r="I732" s="127"/>
      <c r="J732" s="2"/>
      <c r="AG732" s="16"/>
    </row>
    <row r="733" spans="1:33" ht="14.25" x14ac:dyDescent="0.25">
      <c r="A733" s="326"/>
      <c r="B733" s="324"/>
      <c r="C733" s="325"/>
      <c r="D733" s="242"/>
      <c r="E733" s="242"/>
      <c r="F733" s="323"/>
      <c r="G733" s="25"/>
      <c r="H733" s="127"/>
      <c r="I733" s="127"/>
      <c r="J733" s="2"/>
      <c r="AG733" s="16"/>
    </row>
    <row r="734" spans="1:33" ht="14.25" x14ac:dyDescent="0.25">
      <c r="A734" s="127"/>
      <c r="B734" s="127"/>
      <c r="C734" s="128"/>
      <c r="D734" s="127"/>
      <c r="E734" s="127"/>
      <c r="F734" s="127"/>
      <c r="G734" s="25"/>
      <c r="H734" s="127"/>
      <c r="I734" s="128"/>
      <c r="J734" s="2"/>
      <c r="AG734" s="16"/>
    </row>
    <row r="735" spans="1:33" ht="14.25" x14ac:dyDescent="0.25">
      <c r="A735" s="127"/>
      <c r="B735" s="127"/>
      <c r="C735" s="128"/>
      <c r="D735" s="127"/>
      <c r="E735" s="127"/>
      <c r="F735" s="127"/>
      <c r="G735" s="25"/>
      <c r="H735" s="127"/>
      <c r="I735" s="128"/>
      <c r="J735" s="2"/>
      <c r="AG735" s="16"/>
    </row>
    <row r="736" spans="1:33" ht="14.25" x14ac:dyDescent="0.25">
      <c r="A736" s="127"/>
      <c r="B736" s="127"/>
      <c r="C736" s="128"/>
      <c r="D736" s="127"/>
      <c r="E736" s="127"/>
      <c r="F736" s="127"/>
      <c r="G736" s="25"/>
      <c r="H736" s="127"/>
      <c r="I736" s="128"/>
      <c r="J736" s="2"/>
      <c r="AG736" s="16"/>
    </row>
    <row r="737" spans="1:33" ht="14.25" x14ac:dyDescent="0.25">
      <c r="A737" s="127"/>
      <c r="B737" s="127"/>
      <c r="C737" s="128"/>
      <c r="D737" s="127"/>
      <c r="E737" s="127"/>
      <c r="F737" s="127"/>
      <c r="G737" s="25"/>
      <c r="H737" s="127"/>
      <c r="I737" s="128"/>
      <c r="J737" s="2"/>
      <c r="AG737" s="16"/>
    </row>
    <row r="738" spans="1:33" ht="14.25" x14ac:dyDescent="0.25">
      <c r="A738" s="127"/>
      <c r="B738" s="127"/>
      <c r="C738" s="128"/>
      <c r="D738" s="127"/>
      <c r="E738" s="127"/>
      <c r="F738" s="127"/>
      <c r="G738" s="25"/>
      <c r="H738" s="127"/>
      <c r="I738" s="128"/>
      <c r="J738" s="2"/>
      <c r="AG738" s="16"/>
    </row>
    <row r="739" spans="1:33" ht="14.25" x14ac:dyDescent="0.25">
      <c r="A739" s="127"/>
      <c r="B739" s="127"/>
      <c r="C739" s="128"/>
      <c r="D739" s="127"/>
      <c r="E739" s="127"/>
      <c r="F739" s="127"/>
      <c r="G739" s="25"/>
      <c r="H739" s="127"/>
      <c r="I739" s="128"/>
      <c r="J739" s="2"/>
      <c r="AG739" s="16"/>
    </row>
    <row r="740" spans="1:33" ht="14.25" x14ac:dyDescent="0.25">
      <c r="A740" s="127"/>
      <c r="B740" s="127"/>
      <c r="C740" s="128"/>
      <c r="D740" s="127"/>
      <c r="E740" s="127"/>
      <c r="F740" s="127"/>
      <c r="G740" s="25"/>
      <c r="H740" s="127"/>
      <c r="I740" s="128"/>
      <c r="J740" s="2"/>
      <c r="AG740" s="16"/>
    </row>
    <row r="741" spans="1:33" ht="14.25" x14ac:dyDescent="0.25">
      <c r="A741" s="127"/>
      <c r="B741" s="127"/>
      <c r="C741" s="128"/>
      <c r="D741" s="127"/>
      <c r="E741" s="127"/>
      <c r="F741" s="127"/>
      <c r="G741" s="25"/>
      <c r="H741" s="127"/>
      <c r="I741" s="128"/>
      <c r="J741" s="2"/>
      <c r="AG741" s="16"/>
    </row>
    <row r="742" spans="1:33" ht="14.25" x14ac:dyDescent="0.25">
      <c r="A742" s="127"/>
      <c r="B742" s="127"/>
      <c r="C742" s="128"/>
      <c r="D742" s="127"/>
      <c r="E742" s="127"/>
      <c r="F742" s="127"/>
      <c r="G742" s="25"/>
      <c r="H742" s="127"/>
      <c r="I742" s="128"/>
      <c r="J742" s="2"/>
      <c r="AG742" s="16"/>
    </row>
    <row r="743" spans="1:33" ht="14.25" x14ac:dyDescent="0.25">
      <c r="A743" s="127"/>
      <c r="B743" s="127"/>
      <c r="C743" s="128"/>
      <c r="D743" s="127"/>
      <c r="E743" s="127"/>
      <c r="F743" s="127"/>
      <c r="G743" s="25"/>
      <c r="H743" s="127"/>
      <c r="I743" s="128"/>
      <c r="J743" s="2"/>
      <c r="AG743" s="16"/>
    </row>
    <row r="744" spans="1:33" ht="14.25" x14ac:dyDescent="0.25">
      <c r="A744" s="127"/>
      <c r="B744" s="127"/>
      <c r="C744" s="128"/>
      <c r="D744" s="127"/>
      <c r="E744" s="127"/>
      <c r="F744" s="127"/>
      <c r="G744" s="25"/>
      <c r="H744" s="127"/>
      <c r="I744" s="128"/>
      <c r="J744" s="2"/>
      <c r="AG744" s="16"/>
    </row>
    <row r="745" spans="1:33" ht="14.25" x14ac:dyDescent="0.25">
      <c r="A745" s="127"/>
      <c r="B745" s="127"/>
      <c r="C745" s="128"/>
      <c r="D745" s="127"/>
      <c r="E745" s="127"/>
      <c r="F745" s="127"/>
      <c r="G745" s="25"/>
      <c r="H745" s="127"/>
      <c r="I745" s="128"/>
      <c r="J745" s="2"/>
      <c r="AG745" s="16"/>
    </row>
    <row r="746" spans="1:33" x14ac:dyDescent="0.25">
      <c r="A746" s="2"/>
      <c r="B746" s="2"/>
      <c r="C746" s="3"/>
      <c r="D746" s="2"/>
      <c r="E746" s="2"/>
      <c r="F746" s="2"/>
      <c r="J746" s="2"/>
      <c r="AG746" s="16"/>
    </row>
    <row r="747" spans="1:33" x14ac:dyDescent="0.25">
      <c r="A747" s="2"/>
      <c r="B747" s="2"/>
      <c r="C747" s="3"/>
      <c r="D747" s="2"/>
      <c r="E747" s="2"/>
      <c r="F747" s="2"/>
      <c r="J747" s="2"/>
      <c r="AG747" s="16"/>
    </row>
    <row r="748" spans="1:33" x14ac:dyDescent="0.25">
      <c r="A748" s="2"/>
      <c r="B748" s="2"/>
      <c r="C748" s="3"/>
      <c r="D748" s="2"/>
      <c r="E748" s="2"/>
      <c r="F748" s="2"/>
      <c r="J748" s="2"/>
      <c r="AG748" s="16"/>
    </row>
    <row r="749" spans="1:33" x14ac:dyDescent="0.25">
      <c r="A749" s="2"/>
      <c r="B749" s="2"/>
      <c r="C749" s="3"/>
      <c r="D749" s="2"/>
      <c r="E749" s="2"/>
      <c r="F749" s="2"/>
      <c r="I749" s="2"/>
      <c r="J749" s="2"/>
      <c r="AG749" s="16"/>
    </row>
    <row r="750" spans="1:33" x14ac:dyDescent="0.25">
      <c r="A750" s="2"/>
      <c r="B750" s="2"/>
      <c r="C750" s="3"/>
      <c r="D750" s="2"/>
      <c r="E750" s="2"/>
      <c r="F750" s="2"/>
      <c r="I750" s="2"/>
      <c r="J750" s="2"/>
      <c r="AG750" s="16"/>
    </row>
    <row r="751" spans="1:33" x14ac:dyDescent="0.25">
      <c r="A751" s="2"/>
      <c r="B751" s="2"/>
      <c r="C751" s="3"/>
      <c r="D751" s="2"/>
      <c r="E751" s="2"/>
      <c r="F751" s="2"/>
      <c r="I751" s="2"/>
      <c r="J751" s="2"/>
      <c r="AG751" s="16"/>
    </row>
    <row r="752" spans="1:33" x14ac:dyDescent="0.25">
      <c r="A752" s="2"/>
      <c r="B752" s="2"/>
      <c r="C752" s="3"/>
      <c r="D752" s="2"/>
      <c r="E752" s="2"/>
      <c r="F752" s="2"/>
      <c r="I752" s="2"/>
      <c r="J752" s="2"/>
      <c r="AG752" s="16"/>
    </row>
    <row r="753" spans="1:33" x14ac:dyDescent="0.25">
      <c r="A753" s="2"/>
      <c r="B753" s="2"/>
      <c r="C753" s="3"/>
      <c r="D753" s="2"/>
      <c r="E753" s="2"/>
      <c r="F753" s="2"/>
      <c r="I753" s="2"/>
      <c r="J753" s="2"/>
      <c r="AG753" s="16"/>
    </row>
    <row r="754" spans="1:33" x14ac:dyDescent="0.25">
      <c r="A754" s="2"/>
      <c r="B754" s="2"/>
      <c r="C754" s="3"/>
      <c r="D754" s="2"/>
      <c r="E754" s="2"/>
      <c r="F754" s="2"/>
      <c r="I754" s="2"/>
      <c r="J754" s="2"/>
      <c r="AG754" s="16"/>
    </row>
    <row r="755" spans="1:33" x14ac:dyDescent="0.25">
      <c r="A755" s="2"/>
      <c r="B755" s="2"/>
      <c r="C755" s="3"/>
      <c r="D755" s="2"/>
      <c r="E755" s="2"/>
      <c r="F755" s="2"/>
      <c r="I755" s="2"/>
      <c r="J755" s="2"/>
      <c r="AG755" s="16"/>
    </row>
    <row r="756" spans="1:33" x14ac:dyDescent="0.25">
      <c r="A756" s="2"/>
      <c r="B756" s="2"/>
      <c r="C756" s="3"/>
      <c r="D756" s="2"/>
      <c r="E756" s="2"/>
      <c r="F756" s="2"/>
      <c r="I756" s="2"/>
      <c r="J756" s="2"/>
      <c r="AG756" s="16"/>
    </row>
    <row r="757" spans="1:33" x14ac:dyDescent="0.25">
      <c r="A757" s="2"/>
      <c r="B757" s="2"/>
      <c r="C757" s="3"/>
      <c r="D757" s="2"/>
      <c r="E757" s="2"/>
      <c r="F757" s="2"/>
      <c r="I757" s="2"/>
      <c r="J757" s="2"/>
      <c r="AG757" s="16"/>
    </row>
    <row r="758" spans="1:33" x14ac:dyDescent="0.25">
      <c r="A758" s="2"/>
      <c r="B758" s="2"/>
      <c r="C758" s="3"/>
      <c r="D758" s="2"/>
      <c r="E758" s="2"/>
      <c r="F758" s="2"/>
      <c r="I758" s="2"/>
      <c r="J758" s="2"/>
      <c r="AG758" s="16"/>
    </row>
    <row r="759" spans="1:33" x14ac:dyDescent="0.25">
      <c r="A759" s="2"/>
      <c r="B759" s="2"/>
      <c r="C759" s="3"/>
      <c r="D759" s="2"/>
      <c r="E759" s="2"/>
      <c r="F759" s="2"/>
      <c r="I759" s="2"/>
      <c r="AG759" s="16"/>
    </row>
    <row r="760" spans="1:33" x14ac:dyDescent="0.25">
      <c r="A760" s="2"/>
      <c r="B760" s="2"/>
      <c r="C760" s="3"/>
      <c r="D760" s="2"/>
      <c r="E760" s="2"/>
      <c r="F760" s="2"/>
      <c r="I760" s="2"/>
      <c r="AG760" s="16"/>
    </row>
    <row r="761" spans="1:33" x14ac:dyDescent="0.25">
      <c r="A761" s="2"/>
      <c r="B761" s="2"/>
      <c r="C761" s="3"/>
      <c r="D761" s="2"/>
      <c r="E761" s="2"/>
      <c r="F761" s="2"/>
      <c r="I761" s="2"/>
      <c r="AG761" s="16"/>
    </row>
    <row r="762" spans="1:33" x14ac:dyDescent="0.25">
      <c r="A762" s="2"/>
      <c r="B762" s="2"/>
      <c r="C762" s="3"/>
      <c r="D762" s="2"/>
      <c r="E762" s="2"/>
      <c r="F762" s="2"/>
      <c r="I762" s="2"/>
      <c r="AG762" s="16"/>
    </row>
    <row r="763" spans="1:33" x14ac:dyDescent="0.25">
      <c r="A763" s="2"/>
      <c r="B763" s="2"/>
      <c r="C763" s="3"/>
      <c r="D763" s="2"/>
      <c r="E763" s="2"/>
      <c r="F763" s="2"/>
      <c r="I763" s="2"/>
      <c r="AG763" s="16"/>
    </row>
    <row r="764" spans="1:33" x14ac:dyDescent="0.25">
      <c r="A764" s="2"/>
      <c r="B764" s="2"/>
      <c r="C764" s="3"/>
      <c r="D764" s="2"/>
      <c r="E764" s="2"/>
      <c r="F764" s="2"/>
      <c r="I764" s="2"/>
      <c r="AG764" s="16"/>
    </row>
    <row r="765" spans="1:33" x14ac:dyDescent="0.25">
      <c r="A765" s="2"/>
      <c r="B765" s="2"/>
      <c r="C765" s="3"/>
      <c r="D765" s="2"/>
      <c r="E765" s="2"/>
      <c r="F765" s="2"/>
      <c r="I765" s="2"/>
      <c r="AG765" s="16"/>
    </row>
    <row r="766" spans="1:33" x14ac:dyDescent="0.25">
      <c r="A766" s="2"/>
      <c r="B766" s="2"/>
      <c r="C766" s="3"/>
      <c r="D766" s="2"/>
      <c r="E766" s="2"/>
      <c r="F766" s="2"/>
      <c r="I766" s="2"/>
      <c r="AG766" s="16"/>
    </row>
    <row r="767" spans="1:33" x14ac:dyDescent="0.25">
      <c r="A767" s="2"/>
      <c r="B767" s="2"/>
      <c r="C767" s="3"/>
      <c r="D767" s="2"/>
      <c r="E767" s="2"/>
      <c r="F767" s="2"/>
      <c r="I767" s="2"/>
      <c r="AG767" s="16"/>
    </row>
    <row r="768" spans="1:33" x14ac:dyDescent="0.25">
      <c r="A768" s="2"/>
      <c r="B768" s="2"/>
      <c r="C768" s="3"/>
      <c r="D768" s="2"/>
      <c r="E768" s="2"/>
      <c r="F768" s="2"/>
      <c r="I768" s="2"/>
      <c r="AG768" s="16"/>
    </row>
    <row r="769" spans="1:33" x14ac:dyDescent="0.25">
      <c r="A769" s="2"/>
      <c r="B769" s="2"/>
      <c r="C769" s="3"/>
      <c r="D769" s="2"/>
      <c r="E769" s="2"/>
      <c r="F769" s="2"/>
      <c r="I769" s="2"/>
      <c r="AG769" s="16"/>
    </row>
    <row r="770" spans="1:33" x14ac:dyDescent="0.25">
      <c r="A770" s="2"/>
      <c r="B770" s="2"/>
      <c r="C770" s="3"/>
      <c r="D770" s="2"/>
      <c r="E770" s="2"/>
      <c r="F770" s="2"/>
      <c r="I770" s="2"/>
      <c r="AG770" s="16"/>
    </row>
    <row r="771" spans="1:33" x14ac:dyDescent="0.25">
      <c r="A771" s="2"/>
      <c r="B771" s="2"/>
      <c r="C771" s="3"/>
      <c r="D771" s="2"/>
      <c r="E771" s="2"/>
      <c r="F771" s="2"/>
      <c r="I771" s="2"/>
      <c r="AG771" s="16"/>
    </row>
    <row r="772" spans="1:33" x14ac:dyDescent="0.25">
      <c r="A772" s="2"/>
      <c r="B772" s="2"/>
      <c r="C772" s="3"/>
      <c r="D772" s="2"/>
      <c r="E772" s="2"/>
      <c r="F772" s="2"/>
      <c r="I772" s="2"/>
      <c r="AG772" s="16"/>
    </row>
    <row r="773" spans="1:33" x14ac:dyDescent="0.25">
      <c r="A773" s="2"/>
      <c r="B773" s="2"/>
      <c r="C773" s="3"/>
      <c r="D773" s="2"/>
      <c r="E773" s="2"/>
      <c r="F773" s="2"/>
      <c r="I773" s="2"/>
      <c r="AG773" s="16"/>
    </row>
    <row r="774" spans="1:33" x14ac:dyDescent="0.25">
      <c r="A774" s="2"/>
      <c r="B774" s="2"/>
      <c r="C774" s="3"/>
      <c r="D774" s="2"/>
      <c r="E774" s="2"/>
      <c r="F774" s="2"/>
      <c r="I774" s="2"/>
      <c r="AG774" s="16"/>
    </row>
    <row r="775" spans="1:33" x14ac:dyDescent="0.25">
      <c r="A775" s="2"/>
      <c r="B775" s="2"/>
      <c r="C775" s="3"/>
      <c r="D775" s="2"/>
      <c r="E775" s="2"/>
      <c r="F775" s="2"/>
      <c r="I775" s="2"/>
      <c r="AG775" s="16"/>
    </row>
    <row r="776" spans="1:33" x14ac:dyDescent="0.25">
      <c r="A776" s="2"/>
      <c r="B776" s="2"/>
      <c r="C776" s="3"/>
      <c r="D776" s="2"/>
      <c r="E776" s="2"/>
      <c r="F776" s="2"/>
      <c r="I776" s="2"/>
      <c r="AG776" s="16"/>
    </row>
    <row r="777" spans="1:33" x14ac:dyDescent="0.25">
      <c r="A777" s="2"/>
      <c r="B777" s="2"/>
      <c r="C777" s="3"/>
      <c r="D777" s="2"/>
      <c r="E777" s="2"/>
      <c r="F777" s="2"/>
      <c r="I777" s="2"/>
      <c r="AG777" s="16"/>
    </row>
    <row r="778" spans="1:33" x14ac:dyDescent="0.25">
      <c r="A778" s="2"/>
      <c r="B778" s="2"/>
      <c r="C778" s="3"/>
      <c r="D778" s="2"/>
      <c r="E778" s="2"/>
      <c r="F778" s="2"/>
      <c r="I778" s="2"/>
      <c r="AG778" s="16"/>
    </row>
    <row r="779" spans="1:33" x14ac:dyDescent="0.25">
      <c r="A779" s="2"/>
      <c r="B779" s="2"/>
      <c r="C779" s="3"/>
      <c r="D779" s="2"/>
      <c r="E779" s="2"/>
      <c r="F779" s="2"/>
      <c r="I779" s="2"/>
      <c r="AG779" s="16"/>
    </row>
    <row r="780" spans="1:33" x14ac:dyDescent="0.25">
      <c r="A780" s="2"/>
      <c r="B780" s="2"/>
      <c r="C780" s="3"/>
      <c r="D780" s="2"/>
      <c r="E780" s="2"/>
      <c r="F780" s="2"/>
      <c r="I780" s="2"/>
      <c r="AG780" s="16"/>
    </row>
    <row r="781" spans="1:33" x14ac:dyDescent="0.25">
      <c r="A781" s="2"/>
      <c r="B781" s="2"/>
      <c r="C781" s="3"/>
      <c r="D781" s="2"/>
      <c r="E781" s="2"/>
      <c r="F781" s="2"/>
      <c r="I781" s="2"/>
      <c r="AG781" s="16"/>
    </row>
    <row r="782" spans="1:33" x14ac:dyDescent="0.25">
      <c r="A782" s="2"/>
      <c r="B782" s="2"/>
      <c r="C782" s="3"/>
      <c r="D782" s="2"/>
      <c r="E782" s="2"/>
      <c r="F782" s="2"/>
      <c r="I782" s="2"/>
      <c r="AG782" s="16"/>
    </row>
    <row r="783" spans="1:33" x14ac:dyDescent="0.25">
      <c r="A783" s="2"/>
      <c r="B783" s="2"/>
      <c r="C783" s="3"/>
      <c r="D783" s="2"/>
      <c r="E783" s="2"/>
      <c r="F783" s="2"/>
      <c r="I783" s="2"/>
      <c r="AG783" s="16"/>
    </row>
    <row r="784" spans="1:33" x14ac:dyDescent="0.25">
      <c r="A784" s="2"/>
      <c r="B784" s="2"/>
      <c r="C784" s="3"/>
      <c r="D784" s="2"/>
      <c r="E784" s="2"/>
      <c r="F784" s="2"/>
      <c r="I784" s="2"/>
      <c r="AG784" s="16"/>
    </row>
    <row r="785" spans="1:33" x14ac:dyDescent="0.25">
      <c r="A785" s="2"/>
      <c r="B785" s="2"/>
      <c r="C785" s="3"/>
      <c r="D785" s="2"/>
      <c r="E785" s="2"/>
      <c r="F785" s="2"/>
      <c r="I785" s="2"/>
      <c r="AG785" s="16"/>
    </row>
    <row r="786" spans="1:33" x14ac:dyDescent="0.25">
      <c r="A786" s="2"/>
      <c r="B786" s="2"/>
      <c r="C786" s="3"/>
      <c r="D786" s="2"/>
      <c r="E786" s="2"/>
      <c r="F786" s="2"/>
      <c r="I786" s="2"/>
      <c r="AG786" s="16"/>
    </row>
    <row r="787" spans="1:33" x14ac:dyDescent="0.25">
      <c r="A787" s="2"/>
      <c r="B787" s="2"/>
      <c r="C787" s="3"/>
      <c r="D787" s="2"/>
      <c r="E787" s="2"/>
      <c r="F787" s="2"/>
      <c r="I787" s="2"/>
      <c r="AG787" s="16"/>
    </row>
    <row r="788" spans="1:33" x14ac:dyDescent="0.25">
      <c r="A788" s="2"/>
      <c r="B788" s="2"/>
      <c r="C788" s="3"/>
      <c r="D788" s="2"/>
      <c r="E788" s="2"/>
      <c r="F788" s="2"/>
      <c r="I788" s="2"/>
      <c r="AG788" s="16"/>
    </row>
    <row r="789" spans="1:33" x14ac:dyDescent="0.25">
      <c r="A789" s="2"/>
      <c r="B789" s="2"/>
      <c r="C789" s="3"/>
      <c r="D789" s="2"/>
      <c r="E789" s="2"/>
      <c r="F789" s="2"/>
      <c r="I789" s="2"/>
      <c r="AG789" s="16"/>
    </row>
    <row r="790" spans="1:33" x14ac:dyDescent="0.25">
      <c r="A790" s="2"/>
      <c r="B790" s="2"/>
      <c r="C790" s="3"/>
      <c r="D790" s="2"/>
      <c r="E790" s="2"/>
      <c r="F790" s="2"/>
      <c r="I790" s="2"/>
      <c r="AG790" s="16"/>
    </row>
    <row r="791" spans="1:33" x14ac:dyDescent="0.25">
      <c r="A791" s="2"/>
      <c r="B791" s="2"/>
      <c r="C791" s="3"/>
      <c r="D791" s="2"/>
      <c r="E791" s="2"/>
      <c r="F791" s="2"/>
      <c r="I791" s="2"/>
      <c r="AG791" s="16"/>
    </row>
    <row r="792" spans="1:33" x14ac:dyDescent="0.25">
      <c r="A792" s="2"/>
      <c r="B792" s="2"/>
      <c r="C792" s="3"/>
      <c r="D792" s="2"/>
      <c r="E792" s="2"/>
      <c r="F792" s="2"/>
      <c r="I792" s="2"/>
      <c r="AG792" s="16"/>
    </row>
    <row r="793" spans="1:33" x14ac:dyDescent="0.25">
      <c r="A793" s="2"/>
      <c r="B793" s="2"/>
      <c r="C793" s="3"/>
      <c r="D793" s="2"/>
      <c r="E793" s="2"/>
      <c r="F793" s="2"/>
      <c r="I793" s="2"/>
      <c r="AG793" s="16"/>
    </row>
    <row r="794" spans="1:33" x14ac:dyDescent="0.25">
      <c r="A794" s="2"/>
      <c r="B794" s="2"/>
      <c r="C794" s="3"/>
      <c r="D794" s="2"/>
      <c r="E794" s="2"/>
      <c r="F794" s="2"/>
      <c r="I794" s="2"/>
      <c r="AG794" s="16"/>
    </row>
    <row r="795" spans="1:33" x14ac:dyDescent="0.25">
      <c r="A795" s="2"/>
      <c r="B795" s="2"/>
      <c r="C795" s="3"/>
      <c r="D795" s="2"/>
      <c r="E795" s="2"/>
      <c r="F795" s="2"/>
      <c r="I795" s="2"/>
      <c r="AG795" s="16"/>
    </row>
    <row r="796" spans="1:33" x14ac:dyDescent="0.25">
      <c r="A796" s="2"/>
      <c r="B796" s="2"/>
      <c r="C796" s="3"/>
      <c r="D796" s="2"/>
      <c r="E796" s="2"/>
      <c r="F796" s="2"/>
      <c r="I796" s="2"/>
      <c r="AG796" s="16"/>
    </row>
    <row r="797" spans="1:33" x14ac:dyDescent="0.25">
      <c r="A797" s="2"/>
      <c r="B797" s="2"/>
      <c r="C797" s="3"/>
      <c r="D797" s="2"/>
      <c r="E797" s="2"/>
      <c r="F797" s="2"/>
      <c r="I797" s="2"/>
      <c r="AG797" s="16"/>
    </row>
    <row r="798" spans="1:33" x14ac:dyDescent="0.25">
      <c r="A798" s="2"/>
      <c r="B798" s="2"/>
      <c r="C798" s="3"/>
      <c r="D798" s="2"/>
      <c r="E798" s="2"/>
      <c r="F798" s="2"/>
      <c r="I798" s="2"/>
      <c r="AG798" s="16"/>
    </row>
    <row r="799" spans="1:33" x14ac:dyDescent="0.25">
      <c r="A799" s="2"/>
      <c r="B799" s="2"/>
      <c r="C799" s="3"/>
      <c r="D799" s="2"/>
      <c r="E799" s="2"/>
      <c r="F799" s="2"/>
      <c r="I799" s="2"/>
      <c r="AG799" s="16"/>
    </row>
    <row r="800" spans="1:33" x14ac:dyDescent="0.25">
      <c r="A800" s="2"/>
      <c r="B800" s="2"/>
      <c r="C800" s="3"/>
      <c r="D800" s="2"/>
      <c r="E800" s="2"/>
      <c r="F800" s="2"/>
      <c r="I800" s="2"/>
      <c r="AG800" s="16"/>
    </row>
    <row r="801" spans="1:33" x14ac:dyDescent="0.25">
      <c r="A801" s="2"/>
      <c r="B801" s="2"/>
      <c r="C801" s="3"/>
      <c r="D801" s="2"/>
      <c r="E801" s="2"/>
      <c r="F801" s="2"/>
      <c r="I801" s="2"/>
      <c r="AG801" s="16"/>
    </row>
    <row r="802" spans="1:33" x14ac:dyDescent="0.25">
      <c r="A802" s="2"/>
      <c r="B802" s="2"/>
      <c r="C802" s="3"/>
      <c r="D802" s="2"/>
      <c r="E802" s="2"/>
      <c r="F802" s="2"/>
      <c r="I802" s="2"/>
      <c r="AG802" s="16"/>
    </row>
    <row r="803" spans="1:33" x14ac:dyDescent="0.25">
      <c r="A803" s="2"/>
      <c r="B803" s="2"/>
      <c r="C803" s="3"/>
      <c r="D803" s="2"/>
      <c r="E803" s="2"/>
      <c r="F803" s="2"/>
      <c r="I803" s="2"/>
      <c r="AG803" s="16"/>
    </row>
    <row r="804" spans="1:33" x14ac:dyDescent="0.25">
      <c r="A804" s="2"/>
      <c r="B804" s="2"/>
      <c r="C804" s="3"/>
      <c r="D804" s="2"/>
      <c r="E804" s="2"/>
      <c r="F804" s="2"/>
      <c r="I804" s="2"/>
      <c r="AG804" s="16"/>
    </row>
    <row r="805" spans="1:33" x14ac:dyDescent="0.25">
      <c r="A805" s="2"/>
      <c r="B805" s="2"/>
      <c r="C805" s="3"/>
      <c r="D805" s="2"/>
      <c r="E805" s="2"/>
      <c r="F805" s="2"/>
      <c r="I805" s="2"/>
      <c r="AG805" s="16"/>
    </row>
    <row r="806" spans="1:33" x14ac:dyDescent="0.25">
      <c r="A806" s="2"/>
      <c r="B806" s="2"/>
      <c r="C806" s="3"/>
      <c r="D806" s="2"/>
      <c r="E806" s="2"/>
      <c r="F806" s="2"/>
      <c r="I806" s="2"/>
      <c r="AG806" s="16"/>
    </row>
    <row r="807" spans="1:33" x14ac:dyDescent="0.25">
      <c r="A807" s="2"/>
      <c r="B807" s="2"/>
      <c r="C807" s="3"/>
      <c r="D807" s="2"/>
      <c r="E807" s="2"/>
      <c r="F807" s="2"/>
      <c r="I807" s="2"/>
      <c r="AG807" s="16"/>
    </row>
    <row r="808" spans="1:33" x14ac:dyDescent="0.25">
      <c r="A808" s="2"/>
      <c r="B808" s="2"/>
      <c r="C808" s="3"/>
      <c r="D808" s="2"/>
      <c r="E808" s="2"/>
      <c r="F808" s="2"/>
      <c r="I808" s="2"/>
      <c r="AG808" s="16"/>
    </row>
    <row r="809" spans="1:33" x14ac:dyDescent="0.25">
      <c r="A809" s="2"/>
      <c r="B809" s="2"/>
      <c r="C809" s="3"/>
      <c r="D809" s="2"/>
      <c r="E809" s="2"/>
      <c r="F809" s="2"/>
      <c r="I809" s="2"/>
      <c r="AG809" s="16"/>
    </row>
    <row r="810" spans="1:33" x14ac:dyDescent="0.25">
      <c r="A810" s="2"/>
      <c r="B810" s="2"/>
      <c r="C810" s="3"/>
      <c r="D810" s="2"/>
      <c r="E810" s="2"/>
      <c r="F810" s="2"/>
      <c r="I810" s="2"/>
      <c r="AG810" s="16"/>
    </row>
    <row r="811" spans="1:33" x14ac:dyDescent="0.25">
      <c r="A811" s="2"/>
      <c r="B811" s="2"/>
      <c r="C811" s="3"/>
      <c r="D811" s="2"/>
      <c r="E811" s="2"/>
      <c r="F811" s="2"/>
      <c r="I811" s="2"/>
      <c r="AG811" s="16"/>
    </row>
    <row r="812" spans="1:33" x14ac:dyDescent="0.25">
      <c r="A812" s="2"/>
      <c r="B812" s="2"/>
      <c r="C812" s="3"/>
      <c r="D812" s="2"/>
      <c r="E812" s="2"/>
      <c r="F812" s="2"/>
      <c r="I812" s="2"/>
      <c r="AG812" s="16"/>
    </row>
    <row r="813" spans="1:33" x14ac:dyDescent="0.25">
      <c r="A813" s="2"/>
      <c r="B813" s="2"/>
      <c r="C813" s="3"/>
      <c r="D813" s="2"/>
      <c r="E813" s="2"/>
      <c r="F813" s="2"/>
      <c r="I813" s="2"/>
      <c r="AG813" s="16"/>
    </row>
    <row r="814" spans="1:33" x14ac:dyDescent="0.25">
      <c r="A814" s="2"/>
      <c r="B814" s="2"/>
      <c r="C814" s="3"/>
      <c r="D814" s="2"/>
      <c r="E814" s="2"/>
      <c r="F814" s="2"/>
      <c r="I814" s="2"/>
      <c r="AG814" s="16"/>
    </row>
    <row r="815" spans="1:33" x14ac:dyDescent="0.25">
      <c r="A815" s="2"/>
      <c r="B815" s="2"/>
      <c r="C815" s="3"/>
      <c r="D815" s="2"/>
      <c r="E815" s="2"/>
      <c r="F815" s="2"/>
      <c r="I815" s="2"/>
      <c r="AG815" s="16"/>
    </row>
    <row r="816" spans="1:33" x14ac:dyDescent="0.25">
      <c r="A816" s="2"/>
      <c r="B816" s="2"/>
      <c r="C816" s="3"/>
      <c r="D816" s="2"/>
      <c r="E816" s="2"/>
      <c r="F816" s="2"/>
      <c r="I816" s="2"/>
      <c r="AG816" s="16"/>
    </row>
    <row r="817" spans="1:33" x14ac:dyDescent="0.25">
      <c r="A817" s="2"/>
      <c r="B817" s="2"/>
      <c r="C817" s="3"/>
      <c r="D817" s="2"/>
      <c r="E817" s="2"/>
      <c r="F817" s="2"/>
      <c r="I817" s="2"/>
      <c r="AG817" s="16"/>
    </row>
    <row r="818" spans="1:33" x14ac:dyDescent="0.25">
      <c r="A818" s="2"/>
      <c r="B818" s="2"/>
      <c r="C818" s="3"/>
      <c r="D818" s="2"/>
      <c r="E818" s="2"/>
      <c r="F818" s="2"/>
      <c r="I818" s="2"/>
      <c r="AG818" s="16"/>
    </row>
    <row r="819" spans="1:33" x14ac:dyDescent="0.25">
      <c r="A819" s="2"/>
      <c r="B819" s="2"/>
      <c r="C819" s="3"/>
      <c r="D819" s="2"/>
      <c r="E819" s="2"/>
      <c r="F819" s="2"/>
      <c r="I819" s="2"/>
      <c r="AG819" s="16"/>
    </row>
    <row r="820" spans="1:33" x14ac:dyDescent="0.25">
      <c r="A820" s="2"/>
      <c r="B820" s="2"/>
      <c r="C820" s="3"/>
      <c r="D820" s="2"/>
      <c r="E820" s="2"/>
      <c r="F820" s="2"/>
      <c r="I820" s="2"/>
      <c r="AG820" s="16"/>
    </row>
    <row r="821" spans="1:33" x14ac:dyDescent="0.25">
      <c r="A821" s="2"/>
      <c r="B821" s="2"/>
      <c r="C821" s="3"/>
      <c r="D821" s="2"/>
      <c r="E821" s="2"/>
      <c r="F821" s="2"/>
      <c r="I821" s="2"/>
      <c r="AG821" s="16"/>
    </row>
    <row r="822" spans="1:33" x14ac:dyDescent="0.25">
      <c r="A822" s="2"/>
      <c r="B822" s="2"/>
      <c r="C822" s="3"/>
      <c r="D822" s="2"/>
      <c r="E822" s="2"/>
      <c r="F822" s="2"/>
      <c r="I822" s="2"/>
      <c r="AG822" s="16"/>
    </row>
    <row r="823" spans="1:33" x14ac:dyDescent="0.25">
      <c r="A823" s="2"/>
      <c r="B823" s="2"/>
      <c r="C823" s="3"/>
      <c r="D823" s="2"/>
      <c r="E823" s="2"/>
      <c r="F823" s="2"/>
      <c r="I823" s="2"/>
      <c r="AG823" s="16"/>
    </row>
    <row r="824" spans="1:33" x14ac:dyDescent="0.25">
      <c r="A824" s="2"/>
      <c r="B824" s="2"/>
      <c r="C824" s="3"/>
      <c r="D824" s="2"/>
      <c r="E824" s="2"/>
      <c r="F824" s="2"/>
      <c r="I824" s="2"/>
      <c r="AG824" s="16"/>
    </row>
    <row r="825" spans="1:33" x14ac:dyDescent="0.25">
      <c r="A825" s="2"/>
      <c r="B825" s="2"/>
      <c r="C825" s="3"/>
      <c r="D825" s="2"/>
      <c r="E825" s="2"/>
      <c r="F825" s="2"/>
      <c r="I825" s="2"/>
      <c r="AG825" s="16"/>
    </row>
    <row r="826" spans="1:33" x14ac:dyDescent="0.25">
      <c r="A826" s="2"/>
      <c r="B826" s="2"/>
      <c r="C826" s="3"/>
      <c r="D826" s="2"/>
      <c r="E826" s="2"/>
      <c r="F826" s="2"/>
      <c r="I826" s="2"/>
      <c r="AG826" s="16"/>
    </row>
    <row r="827" spans="1:33" x14ac:dyDescent="0.25">
      <c r="A827" s="2"/>
      <c r="B827" s="2"/>
      <c r="C827" s="3"/>
      <c r="D827" s="2"/>
      <c r="E827" s="2"/>
      <c r="F827" s="2"/>
      <c r="I827" s="2"/>
      <c r="AG827" s="16"/>
    </row>
    <row r="828" spans="1:33" x14ac:dyDescent="0.25">
      <c r="A828" s="2"/>
      <c r="B828" s="2"/>
      <c r="C828" s="3"/>
      <c r="D828" s="2"/>
      <c r="E828" s="2"/>
      <c r="F828" s="2"/>
      <c r="I828" s="2"/>
      <c r="AG828" s="16"/>
    </row>
    <row r="829" spans="1:33" x14ac:dyDescent="0.25">
      <c r="A829" s="2"/>
      <c r="B829" s="2"/>
      <c r="C829" s="3"/>
      <c r="D829" s="2"/>
      <c r="E829" s="2"/>
      <c r="F829" s="2"/>
      <c r="I829" s="2"/>
      <c r="AG829" s="16"/>
    </row>
    <row r="830" spans="1:33" x14ac:dyDescent="0.25">
      <c r="A830" s="2"/>
      <c r="B830" s="2"/>
      <c r="C830" s="3"/>
      <c r="D830" s="2"/>
      <c r="E830" s="2"/>
      <c r="F830" s="2"/>
      <c r="I830" s="2"/>
      <c r="AG830" s="16"/>
    </row>
    <row r="831" spans="1:33" x14ac:dyDescent="0.25">
      <c r="A831" s="2"/>
      <c r="B831" s="2"/>
      <c r="C831" s="3"/>
      <c r="D831" s="2"/>
      <c r="E831" s="2"/>
      <c r="F831" s="2"/>
      <c r="I831" s="2"/>
      <c r="AG831" s="16"/>
    </row>
    <row r="832" spans="1:33" x14ac:dyDescent="0.25">
      <c r="A832" s="2"/>
      <c r="B832" s="2"/>
      <c r="C832" s="3"/>
      <c r="D832" s="2"/>
      <c r="E832" s="2"/>
      <c r="F832" s="2"/>
      <c r="I832" s="2"/>
      <c r="AG832" s="16"/>
    </row>
    <row r="833" spans="1:33" x14ac:dyDescent="0.25">
      <c r="A833" s="2"/>
      <c r="B833" s="2"/>
      <c r="C833" s="3"/>
      <c r="D833" s="2"/>
      <c r="E833" s="2"/>
      <c r="F833" s="2"/>
      <c r="I833" s="2"/>
      <c r="AG833" s="16"/>
    </row>
    <row r="834" spans="1:33" x14ac:dyDescent="0.25">
      <c r="A834" s="2"/>
      <c r="B834" s="2"/>
      <c r="C834" s="3"/>
      <c r="D834" s="2"/>
      <c r="E834" s="2"/>
      <c r="F834" s="2"/>
      <c r="I834" s="2"/>
      <c r="AG834" s="16"/>
    </row>
    <row r="835" spans="1:33" x14ac:dyDescent="0.25">
      <c r="A835" s="2"/>
      <c r="B835" s="2"/>
      <c r="C835" s="3"/>
      <c r="D835" s="2"/>
      <c r="E835" s="2"/>
      <c r="F835" s="2"/>
      <c r="I835" s="2"/>
      <c r="AG835" s="16"/>
    </row>
    <row r="836" spans="1:33" x14ac:dyDescent="0.25">
      <c r="A836" s="2"/>
      <c r="B836" s="2"/>
      <c r="C836" s="3"/>
      <c r="D836" s="2"/>
      <c r="E836" s="2"/>
      <c r="F836" s="2"/>
      <c r="I836" s="2"/>
      <c r="AG836" s="16"/>
    </row>
    <row r="837" spans="1:33" x14ac:dyDescent="0.25">
      <c r="A837" s="2"/>
      <c r="B837" s="2"/>
      <c r="C837" s="3"/>
      <c r="D837" s="2"/>
      <c r="E837" s="2"/>
      <c r="F837" s="2"/>
      <c r="I837" s="2"/>
      <c r="AG837" s="16"/>
    </row>
    <row r="838" spans="1:33" x14ac:dyDescent="0.25">
      <c r="A838" s="2"/>
      <c r="B838" s="2"/>
      <c r="C838" s="3"/>
      <c r="D838" s="2"/>
      <c r="E838" s="2"/>
      <c r="F838" s="2"/>
      <c r="I838" s="2"/>
      <c r="AG838" s="16"/>
    </row>
    <row r="839" spans="1:33" x14ac:dyDescent="0.25">
      <c r="A839" s="2"/>
      <c r="B839" s="2"/>
      <c r="C839" s="3"/>
      <c r="D839" s="2"/>
      <c r="E839" s="2"/>
      <c r="F839" s="2"/>
      <c r="I839" s="2"/>
      <c r="AG839" s="16"/>
    </row>
    <row r="840" spans="1:33" x14ac:dyDescent="0.25">
      <c r="A840" s="2"/>
      <c r="B840" s="2"/>
      <c r="C840" s="3"/>
      <c r="D840" s="2"/>
      <c r="E840" s="2"/>
      <c r="F840" s="2"/>
      <c r="I840" s="2"/>
      <c r="AG840" s="16"/>
    </row>
    <row r="841" spans="1:33" x14ac:dyDescent="0.25">
      <c r="A841" s="2"/>
      <c r="B841" s="2"/>
      <c r="C841" s="3"/>
      <c r="D841" s="2"/>
      <c r="E841" s="2"/>
      <c r="F841" s="2"/>
      <c r="I841" s="2"/>
      <c r="AG841" s="16"/>
    </row>
    <row r="842" spans="1:33" x14ac:dyDescent="0.25">
      <c r="A842" s="2"/>
      <c r="B842" s="2"/>
      <c r="C842" s="3"/>
      <c r="D842" s="2"/>
      <c r="E842" s="2"/>
      <c r="F842" s="2"/>
      <c r="I842" s="2"/>
      <c r="AG842" s="16"/>
    </row>
    <row r="843" spans="1:33" x14ac:dyDescent="0.25">
      <c r="A843" s="2"/>
      <c r="B843" s="2"/>
      <c r="C843" s="3"/>
      <c r="D843" s="2"/>
      <c r="E843" s="2"/>
      <c r="F843" s="2"/>
      <c r="I843" s="2"/>
      <c r="AG843" s="16"/>
    </row>
    <row r="844" spans="1:33" x14ac:dyDescent="0.25">
      <c r="A844" s="2"/>
      <c r="B844" s="2"/>
      <c r="C844" s="3"/>
      <c r="D844" s="2"/>
      <c r="E844" s="2"/>
      <c r="F844" s="2"/>
      <c r="I844" s="2"/>
      <c r="AG844" s="16"/>
    </row>
    <row r="845" spans="1:33" x14ac:dyDescent="0.25">
      <c r="A845" s="2"/>
      <c r="B845" s="2"/>
      <c r="C845" s="3"/>
      <c r="D845" s="2"/>
      <c r="E845" s="2"/>
      <c r="F845" s="2"/>
      <c r="I845" s="2"/>
      <c r="AG845" s="16"/>
    </row>
    <row r="846" spans="1:33" x14ac:dyDescent="0.25">
      <c r="A846" s="2"/>
      <c r="B846" s="2"/>
      <c r="C846" s="3"/>
      <c r="D846" s="2"/>
      <c r="E846" s="2"/>
      <c r="F846" s="2"/>
      <c r="I846" s="2"/>
      <c r="AG846" s="16"/>
    </row>
    <row r="847" spans="1:33" x14ac:dyDescent="0.25">
      <c r="A847" s="2"/>
      <c r="B847" s="2"/>
      <c r="C847" s="3"/>
      <c r="D847" s="2"/>
      <c r="E847" s="2"/>
      <c r="F847" s="2"/>
      <c r="I847" s="2"/>
      <c r="AG847" s="16"/>
    </row>
    <row r="848" spans="1:33" x14ac:dyDescent="0.25">
      <c r="A848" s="2"/>
      <c r="B848" s="2"/>
      <c r="C848" s="3"/>
      <c r="D848" s="2"/>
      <c r="E848" s="2"/>
      <c r="F848" s="2"/>
      <c r="I848" s="2"/>
      <c r="AG848" s="16"/>
    </row>
    <row r="849" spans="1:33" x14ac:dyDescent="0.25">
      <c r="A849" s="2"/>
      <c r="B849" s="2"/>
      <c r="C849" s="3"/>
      <c r="D849" s="2"/>
      <c r="E849" s="2"/>
      <c r="F849" s="2"/>
      <c r="I849" s="2"/>
      <c r="AG849" s="16"/>
    </row>
    <row r="850" spans="1:33" x14ac:dyDescent="0.25">
      <c r="A850" s="2"/>
      <c r="B850" s="2"/>
      <c r="C850" s="3"/>
      <c r="D850" s="2"/>
      <c r="E850" s="2"/>
      <c r="F850" s="2"/>
      <c r="I850" s="2"/>
      <c r="AG850" s="16"/>
    </row>
    <row r="851" spans="1:33" x14ac:dyDescent="0.25">
      <c r="A851" s="2"/>
      <c r="B851" s="2"/>
      <c r="C851" s="3"/>
      <c r="D851" s="2"/>
      <c r="E851" s="2"/>
      <c r="F851" s="2"/>
      <c r="I851" s="2"/>
      <c r="AG851" s="16"/>
    </row>
    <row r="852" spans="1:33" x14ac:dyDescent="0.25">
      <c r="A852" s="2"/>
      <c r="B852" s="2"/>
      <c r="C852" s="3"/>
      <c r="D852" s="2"/>
      <c r="E852" s="2"/>
      <c r="F852" s="2"/>
      <c r="I852" s="2"/>
      <c r="AG852" s="16"/>
    </row>
    <row r="853" spans="1:33" x14ac:dyDescent="0.25">
      <c r="A853" s="2"/>
      <c r="B853" s="2"/>
      <c r="C853" s="3"/>
      <c r="D853" s="2"/>
      <c r="E853" s="2"/>
      <c r="F853" s="2"/>
      <c r="I853" s="2"/>
      <c r="AG853" s="16"/>
    </row>
    <row r="854" spans="1:33" x14ac:dyDescent="0.25">
      <c r="A854" s="2"/>
      <c r="B854" s="2"/>
      <c r="C854" s="3"/>
      <c r="D854" s="2"/>
      <c r="E854" s="2"/>
      <c r="F854" s="2"/>
      <c r="I854" s="2"/>
      <c r="AG854" s="16"/>
    </row>
    <row r="855" spans="1:33" x14ac:dyDescent="0.25">
      <c r="A855" s="2"/>
      <c r="B855" s="2"/>
      <c r="C855" s="3"/>
      <c r="D855" s="2"/>
      <c r="E855" s="2"/>
      <c r="F855" s="2"/>
      <c r="I855" s="2"/>
      <c r="AG855" s="16"/>
    </row>
    <row r="856" spans="1:33" x14ac:dyDescent="0.25">
      <c r="A856" s="2"/>
      <c r="B856" s="2"/>
      <c r="C856" s="3"/>
      <c r="D856" s="2"/>
      <c r="E856" s="2"/>
      <c r="F856" s="2"/>
      <c r="I856" s="2"/>
      <c r="AG856" s="16"/>
    </row>
    <row r="857" spans="1:33" x14ac:dyDescent="0.25">
      <c r="A857" s="2"/>
      <c r="B857" s="2"/>
      <c r="C857" s="3"/>
      <c r="D857" s="2"/>
      <c r="E857" s="2"/>
      <c r="F857" s="2"/>
      <c r="I857" s="2"/>
      <c r="AG857" s="16"/>
    </row>
    <row r="858" spans="1:33" x14ac:dyDescent="0.25">
      <c r="A858" s="2"/>
      <c r="B858" s="2"/>
      <c r="C858" s="3"/>
      <c r="D858" s="2"/>
      <c r="E858" s="2"/>
      <c r="F858" s="2"/>
      <c r="I858" s="2"/>
      <c r="AG858" s="16"/>
    </row>
    <row r="859" spans="1:33" x14ac:dyDescent="0.25">
      <c r="A859" s="2"/>
      <c r="B859" s="2"/>
      <c r="C859" s="3"/>
      <c r="D859" s="2"/>
      <c r="E859" s="2"/>
      <c r="F859" s="2"/>
      <c r="I859" s="2"/>
      <c r="AG859" s="16"/>
    </row>
    <row r="860" spans="1:33" x14ac:dyDescent="0.25">
      <c r="A860" s="2"/>
      <c r="B860" s="2"/>
      <c r="C860" s="3"/>
      <c r="D860" s="2"/>
      <c r="E860" s="2"/>
      <c r="F860" s="2"/>
      <c r="I860" s="2"/>
      <c r="AG860" s="16"/>
    </row>
    <row r="861" spans="1:33" x14ac:dyDescent="0.25">
      <c r="A861" s="2"/>
      <c r="B861" s="2"/>
      <c r="C861" s="3"/>
      <c r="D861" s="2"/>
      <c r="E861" s="2"/>
      <c r="F861" s="2"/>
      <c r="I861" s="2"/>
      <c r="AG861" s="16"/>
    </row>
    <row r="862" spans="1:33" x14ac:dyDescent="0.25">
      <c r="A862" s="2"/>
      <c r="B862" s="2"/>
      <c r="C862" s="3"/>
      <c r="D862" s="2"/>
      <c r="E862" s="2"/>
      <c r="F862" s="2"/>
      <c r="I862" s="2"/>
      <c r="AG862" s="16"/>
    </row>
    <row r="863" spans="1:33" x14ac:dyDescent="0.25">
      <c r="A863" s="2"/>
      <c r="B863" s="2"/>
      <c r="C863" s="3"/>
      <c r="D863" s="2"/>
      <c r="E863" s="2"/>
      <c r="F863" s="2"/>
      <c r="I863" s="2"/>
      <c r="AG863" s="16"/>
    </row>
    <row r="864" spans="1:33" x14ac:dyDescent="0.25">
      <c r="A864" s="2"/>
      <c r="B864" s="2"/>
      <c r="C864" s="3"/>
      <c r="D864" s="2"/>
      <c r="E864" s="2"/>
      <c r="F864" s="2"/>
      <c r="I864" s="2"/>
      <c r="AG864" s="16"/>
    </row>
    <row r="865" spans="1:33" x14ac:dyDescent="0.25">
      <c r="A865" s="2"/>
      <c r="B865" s="2"/>
      <c r="C865" s="3"/>
      <c r="D865" s="2"/>
      <c r="E865" s="2"/>
      <c r="F865" s="2"/>
      <c r="I865" s="2"/>
      <c r="AG865" s="16"/>
    </row>
    <row r="866" spans="1:33" x14ac:dyDescent="0.25">
      <c r="A866" s="2"/>
      <c r="B866" s="2"/>
      <c r="C866" s="3"/>
      <c r="D866" s="2"/>
      <c r="E866" s="2"/>
      <c r="F866" s="2"/>
      <c r="I866" s="2"/>
      <c r="AG866" s="16"/>
    </row>
    <row r="867" spans="1:33" x14ac:dyDescent="0.25">
      <c r="A867" s="2"/>
      <c r="B867" s="2"/>
      <c r="C867" s="3"/>
      <c r="D867" s="2"/>
      <c r="E867" s="2"/>
      <c r="F867" s="2"/>
      <c r="I867" s="2"/>
      <c r="AG867" s="16"/>
    </row>
    <row r="868" spans="1:33" x14ac:dyDescent="0.25">
      <c r="A868" s="2"/>
      <c r="B868" s="2"/>
      <c r="C868" s="3"/>
      <c r="D868" s="2"/>
      <c r="E868" s="2"/>
      <c r="F868" s="2"/>
      <c r="I868" s="2"/>
      <c r="AG868" s="16"/>
    </row>
    <row r="869" spans="1:33" x14ac:dyDescent="0.25">
      <c r="A869" s="2"/>
      <c r="B869" s="2"/>
      <c r="C869" s="3"/>
      <c r="D869" s="2"/>
      <c r="E869" s="2"/>
      <c r="F869" s="2"/>
      <c r="I869" s="2"/>
      <c r="AG869" s="16"/>
    </row>
    <row r="870" spans="1:33" x14ac:dyDescent="0.25">
      <c r="A870" s="2"/>
      <c r="B870" s="2"/>
      <c r="C870" s="3"/>
      <c r="D870" s="2"/>
      <c r="E870" s="2"/>
      <c r="F870" s="2"/>
      <c r="I870" s="2"/>
      <c r="AG870" s="16"/>
    </row>
    <row r="871" spans="1:33" x14ac:dyDescent="0.25">
      <c r="A871" s="2"/>
      <c r="B871" s="2"/>
      <c r="C871" s="3"/>
      <c r="D871" s="2"/>
      <c r="E871" s="2"/>
      <c r="F871" s="2"/>
      <c r="I871" s="2"/>
      <c r="AG871" s="16"/>
    </row>
    <row r="872" spans="1:33" x14ac:dyDescent="0.25">
      <c r="A872" s="2"/>
      <c r="B872" s="2"/>
      <c r="C872" s="3"/>
      <c r="D872" s="2"/>
      <c r="E872" s="2"/>
      <c r="F872" s="2"/>
      <c r="I872" s="2"/>
      <c r="AG872" s="16"/>
    </row>
    <row r="873" spans="1:33" x14ac:dyDescent="0.25">
      <c r="A873" s="2"/>
      <c r="B873" s="2"/>
      <c r="C873" s="3"/>
      <c r="D873" s="2"/>
      <c r="E873" s="2"/>
      <c r="F873" s="2"/>
      <c r="I873" s="2"/>
      <c r="AG873" s="16"/>
    </row>
    <row r="874" spans="1:33" x14ac:dyDescent="0.25">
      <c r="A874" s="2"/>
      <c r="B874" s="2"/>
      <c r="C874" s="3"/>
      <c r="D874" s="2"/>
      <c r="E874" s="2"/>
      <c r="F874" s="2"/>
      <c r="I874" s="2"/>
      <c r="AG874" s="16"/>
    </row>
    <row r="875" spans="1:33" x14ac:dyDescent="0.25">
      <c r="A875" s="2"/>
      <c r="B875" s="2"/>
      <c r="C875" s="3"/>
      <c r="D875" s="2"/>
      <c r="E875" s="2"/>
      <c r="F875" s="2"/>
      <c r="I875" s="2"/>
      <c r="AG875" s="16"/>
    </row>
    <row r="876" spans="1:33" x14ac:dyDescent="0.25">
      <c r="A876" s="2"/>
      <c r="B876" s="2"/>
      <c r="C876" s="3"/>
      <c r="D876" s="2"/>
      <c r="E876" s="2"/>
      <c r="F876" s="2"/>
      <c r="I876" s="2"/>
      <c r="AG876" s="16"/>
    </row>
    <row r="877" spans="1:33" x14ac:dyDescent="0.25">
      <c r="A877" s="2"/>
      <c r="B877" s="2"/>
      <c r="C877" s="3"/>
      <c r="D877" s="2"/>
      <c r="E877" s="2"/>
      <c r="F877" s="2"/>
      <c r="I877" s="2"/>
      <c r="AG877" s="16"/>
    </row>
    <row r="878" spans="1:33" x14ac:dyDescent="0.25">
      <c r="A878" s="2"/>
      <c r="B878" s="2"/>
      <c r="C878" s="3"/>
      <c r="D878" s="2"/>
      <c r="E878" s="2"/>
      <c r="F878" s="2"/>
      <c r="I878" s="2"/>
      <c r="AG878" s="16"/>
    </row>
    <row r="879" spans="1:33" x14ac:dyDescent="0.25">
      <c r="A879" s="2"/>
      <c r="B879" s="2"/>
      <c r="C879" s="3"/>
      <c r="D879" s="2"/>
      <c r="E879" s="2"/>
      <c r="F879" s="2"/>
      <c r="I879" s="2"/>
      <c r="AG879" s="16"/>
    </row>
    <row r="880" spans="1:33" x14ac:dyDescent="0.25">
      <c r="A880" s="2"/>
      <c r="B880" s="2"/>
      <c r="C880" s="3"/>
      <c r="D880" s="2"/>
      <c r="E880" s="2"/>
      <c r="F880" s="2"/>
      <c r="I880" s="2"/>
      <c r="AG880" s="16"/>
    </row>
    <row r="881" spans="1:33" x14ac:dyDescent="0.25">
      <c r="A881" s="2"/>
      <c r="B881" s="2"/>
      <c r="C881" s="3"/>
      <c r="D881" s="2"/>
      <c r="E881" s="2"/>
      <c r="F881" s="2"/>
      <c r="I881" s="2"/>
      <c r="AG881" s="16"/>
    </row>
    <row r="882" spans="1:33" x14ac:dyDescent="0.25">
      <c r="A882" s="2"/>
      <c r="B882" s="2"/>
      <c r="C882" s="3"/>
      <c r="D882" s="2"/>
      <c r="E882" s="2"/>
      <c r="F882" s="2"/>
      <c r="I882" s="2"/>
      <c r="AG882" s="16"/>
    </row>
    <row r="883" spans="1:33" x14ac:dyDescent="0.25">
      <c r="A883" s="2"/>
      <c r="B883" s="2"/>
      <c r="C883" s="3"/>
      <c r="D883" s="2"/>
      <c r="E883" s="2"/>
      <c r="F883" s="2"/>
      <c r="I883" s="2"/>
      <c r="AG883" s="16"/>
    </row>
    <row r="884" spans="1:33" x14ac:dyDescent="0.25">
      <c r="A884" s="2"/>
      <c r="B884" s="2"/>
      <c r="C884" s="3"/>
      <c r="D884" s="2"/>
      <c r="E884" s="2"/>
      <c r="F884" s="2"/>
      <c r="I884" s="2"/>
      <c r="AG884" s="16"/>
    </row>
    <row r="885" spans="1:33" x14ac:dyDescent="0.25">
      <c r="A885" s="2"/>
      <c r="B885" s="2"/>
      <c r="C885" s="3"/>
      <c r="D885" s="2"/>
      <c r="E885" s="2"/>
      <c r="F885" s="2"/>
      <c r="I885" s="2"/>
      <c r="AG885" s="16"/>
    </row>
    <row r="886" spans="1:33" x14ac:dyDescent="0.25">
      <c r="A886" s="2"/>
      <c r="B886" s="2"/>
      <c r="C886" s="3"/>
      <c r="D886" s="2"/>
      <c r="E886" s="2"/>
      <c r="F886" s="2"/>
      <c r="I886" s="2"/>
      <c r="AG886" s="16"/>
    </row>
    <row r="887" spans="1:33" x14ac:dyDescent="0.25">
      <c r="A887" s="2"/>
      <c r="B887" s="2"/>
      <c r="C887" s="3"/>
      <c r="D887" s="2"/>
      <c r="E887" s="2"/>
      <c r="F887" s="2"/>
      <c r="I887" s="2"/>
      <c r="AG887" s="16"/>
    </row>
    <row r="888" spans="1:33" x14ac:dyDescent="0.25">
      <c r="A888" s="2"/>
      <c r="B888" s="2"/>
      <c r="C888" s="3"/>
      <c r="D888" s="2"/>
      <c r="E888" s="2"/>
      <c r="F888" s="2"/>
      <c r="I888" s="2"/>
      <c r="AG888" s="16"/>
    </row>
    <row r="889" spans="1:33" x14ac:dyDescent="0.25">
      <c r="A889" s="2"/>
      <c r="B889" s="2"/>
      <c r="C889" s="3"/>
      <c r="D889" s="2"/>
      <c r="E889" s="2"/>
      <c r="F889" s="2"/>
      <c r="I889" s="2"/>
      <c r="AG889" s="16"/>
    </row>
    <row r="890" spans="1:33" x14ac:dyDescent="0.25">
      <c r="A890" s="2"/>
      <c r="B890" s="2"/>
      <c r="C890" s="3"/>
      <c r="D890" s="2"/>
      <c r="E890" s="2"/>
      <c r="F890" s="2"/>
      <c r="I890" s="2"/>
      <c r="AG890" s="16"/>
    </row>
    <row r="891" spans="1:33" x14ac:dyDescent="0.25">
      <c r="A891" s="2"/>
      <c r="B891" s="2"/>
      <c r="C891" s="3"/>
      <c r="D891" s="2"/>
      <c r="E891" s="2"/>
      <c r="F891" s="2"/>
      <c r="I891" s="2"/>
      <c r="AG891" s="16"/>
    </row>
    <row r="892" spans="1:33" x14ac:dyDescent="0.25">
      <c r="A892" s="2"/>
      <c r="B892" s="2"/>
      <c r="C892" s="3"/>
      <c r="D892" s="2"/>
      <c r="E892" s="2"/>
      <c r="F892" s="2"/>
      <c r="I892" s="2"/>
      <c r="AG892" s="16"/>
    </row>
    <row r="893" spans="1:33" x14ac:dyDescent="0.25">
      <c r="A893" s="2"/>
      <c r="B893" s="2"/>
      <c r="C893" s="3"/>
      <c r="D893" s="2"/>
      <c r="E893" s="2"/>
      <c r="F893" s="2"/>
      <c r="I893" s="2"/>
      <c r="AG893" s="16"/>
    </row>
    <row r="894" spans="1:33" x14ac:dyDescent="0.25">
      <c r="A894" s="2"/>
      <c r="B894" s="2"/>
      <c r="C894" s="3"/>
      <c r="D894" s="2"/>
      <c r="E894" s="2"/>
      <c r="F894" s="2"/>
      <c r="I894" s="2"/>
      <c r="AG894" s="16"/>
    </row>
    <row r="895" spans="1:33" x14ac:dyDescent="0.25">
      <c r="A895" s="2"/>
      <c r="B895" s="2"/>
      <c r="C895" s="3"/>
      <c r="D895" s="2"/>
      <c r="E895" s="2"/>
      <c r="F895" s="2"/>
      <c r="I895" s="2"/>
      <c r="AG895" s="16"/>
    </row>
    <row r="896" spans="1:33" x14ac:dyDescent="0.25">
      <c r="A896" s="2"/>
      <c r="B896" s="2"/>
      <c r="C896" s="3"/>
      <c r="D896" s="2"/>
      <c r="E896" s="2"/>
      <c r="F896" s="2"/>
      <c r="I896" s="2"/>
      <c r="AG896" s="16"/>
    </row>
    <row r="897" spans="1:33" x14ac:dyDescent="0.25">
      <c r="A897" s="2"/>
      <c r="B897" s="2"/>
      <c r="C897" s="3"/>
      <c r="D897" s="2"/>
      <c r="E897" s="2"/>
      <c r="F897" s="2"/>
      <c r="I897" s="2"/>
      <c r="AG897" s="16"/>
    </row>
    <row r="898" spans="1:33" x14ac:dyDescent="0.25">
      <c r="A898" s="2"/>
      <c r="B898" s="2"/>
      <c r="C898" s="3"/>
      <c r="D898" s="2"/>
      <c r="E898" s="2"/>
      <c r="F898" s="2"/>
      <c r="I898" s="2"/>
      <c r="AG898" s="16"/>
    </row>
    <row r="899" spans="1:33" x14ac:dyDescent="0.25">
      <c r="A899" s="2"/>
      <c r="B899" s="2"/>
      <c r="C899" s="3"/>
      <c r="D899" s="2"/>
      <c r="E899" s="2"/>
      <c r="F899" s="2"/>
      <c r="I899" s="2"/>
      <c r="AG899" s="16"/>
    </row>
    <row r="900" spans="1:33" x14ac:dyDescent="0.25">
      <c r="A900" s="2"/>
      <c r="B900" s="2"/>
      <c r="C900" s="3"/>
      <c r="D900" s="2"/>
      <c r="E900" s="2"/>
      <c r="F900" s="2"/>
      <c r="I900" s="2"/>
      <c r="AG900" s="16"/>
    </row>
    <row r="901" spans="1:33" x14ac:dyDescent="0.25">
      <c r="A901" s="2"/>
      <c r="B901" s="2"/>
      <c r="C901" s="3"/>
      <c r="D901" s="2"/>
      <c r="E901" s="2"/>
      <c r="F901" s="2"/>
      <c r="I901" s="2"/>
      <c r="AG901" s="16"/>
    </row>
    <row r="902" spans="1:33" x14ac:dyDescent="0.25">
      <c r="A902" s="2"/>
      <c r="B902" s="2"/>
      <c r="C902" s="3"/>
      <c r="D902" s="2"/>
      <c r="E902" s="2"/>
      <c r="F902" s="2"/>
      <c r="I902" s="2"/>
      <c r="AG902" s="16"/>
    </row>
    <row r="903" spans="1:33" x14ac:dyDescent="0.25">
      <c r="A903" s="2"/>
      <c r="B903" s="2"/>
      <c r="C903" s="3"/>
      <c r="D903" s="2"/>
      <c r="E903" s="2"/>
      <c r="F903" s="2"/>
      <c r="I903" s="2"/>
      <c r="AG903" s="16"/>
    </row>
    <row r="904" spans="1:33" x14ac:dyDescent="0.25">
      <c r="A904" s="2"/>
      <c r="B904" s="2"/>
      <c r="C904" s="3"/>
      <c r="D904" s="2"/>
      <c r="E904" s="2"/>
      <c r="F904" s="2"/>
      <c r="I904" s="2"/>
      <c r="AG904" s="16"/>
    </row>
    <row r="905" spans="1:33" x14ac:dyDescent="0.25">
      <c r="A905" s="2"/>
      <c r="B905" s="2"/>
      <c r="C905" s="3"/>
      <c r="D905" s="2"/>
      <c r="E905" s="2"/>
      <c r="F905" s="2"/>
      <c r="I905" s="2"/>
      <c r="AG905" s="16"/>
    </row>
    <row r="906" spans="1:33" x14ac:dyDescent="0.25">
      <c r="A906" s="2"/>
      <c r="B906" s="2"/>
      <c r="C906" s="3"/>
      <c r="D906" s="2"/>
      <c r="E906" s="2"/>
      <c r="F906" s="2"/>
      <c r="I906" s="2"/>
      <c r="AG906" s="16"/>
    </row>
    <row r="907" spans="1:33" x14ac:dyDescent="0.25">
      <c r="A907" s="2"/>
      <c r="B907" s="2"/>
      <c r="C907" s="3"/>
      <c r="D907" s="2"/>
      <c r="E907" s="2"/>
      <c r="F907" s="2"/>
      <c r="I907" s="2"/>
      <c r="AG907" s="16"/>
    </row>
    <row r="908" spans="1:33" x14ac:dyDescent="0.25">
      <c r="A908" s="2"/>
      <c r="B908" s="2"/>
      <c r="C908" s="3"/>
      <c r="D908" s="2"/>
      <c r="E908" s="2"/>
      <c r="F908" s="2"/>
      <c r="I908" s="2"/>
      <c r="AG908" s="16"/>
    </row>
    <row r="909" spans="1:33" x14ac:dyDescent="0.25">
      <c r="A909" s="2"/>
      <c r="B909" s="2"/>
      <c r="C909" s="3"/>
      <c r="D909" s="2"/>
      <c r="E909" s="2"/>
      <c r="F909" s="2"/>
      <c r="I909" s="2"/>
      <c r="AG909" s="16"/>
    </row>
    <row r="910" spans="1:33" x14ac:dyDescent="0.25">
      <c r="A910" s="2"/>
      <c r="B910" s="2"/>
      <c r="C910" s="3"/>
      <c r="D910" s="2"/>
      <c r="E910" s="2"/>
      <c r="F910" s="2"/>
      <c r="I910" s="2"/>
      <c r="AG910" s="16"/>
    </row>
    <row r="911" spans="1:33" x14ac:dyDescent="0.25">
      <c r="A911" s="2"/>
      <c r="B911" s="2"/>
      <c r="C911" s="3"/>
      <c r="D911" s="2"/>
      <c r="E911" s="2"/>
      <c r="F911" s="2"/>
      <c r="I911" s="2"/>
      <c r="AG911" s="16"/>
    </row>
    <row r="912" spans="1:33" x14ac:dyDescent="0.25">
      <c r="A912" s="2"/>
      <c r="B912" s="2"/>
      <c r="C912" s="3"/>
      <c r="D912" s="2"/>
      <c r="E912" s="2"/>
      <c r="F912" s="2"/>
      <c r="I912" s="2"/>
      <c r="AG912" s="16"/>
    </row>
    <row r="913" spans="1:33" x14ac:dyDescent="0.25">
      <c r="A913" s="2"/>
      <c r="B913" s="2"/>
      <c r="C913" s="3"/>
      <c r="D913" s="2"/>
      <c r="E913" s="2"/>
      <c r="F913" s="2"/>
      <c r="I913" s="2"/>
      <c r="AG913" s="16"/>
    </row>
    <row r="914" spans="1:33" x14ac:dyDescent="0.25">
      <c r="A914" s="2"/>
      <c r="B914" s="2"/>
      <c r="C914" s="3"/>
      <c r="D914" s="2"/>
      <c r="E914" s="2"/>
      <c r="F914" s="2"/>
      <c r="I914" s="2"/>
      <c r="AG914" s="16"/>
    </row>
    <row r="915" spans="1:33" x14ac:dyDescent="0.25">
      <c r="A915" s="2"/>
      <c r="B915" s="2"/>
      <c r="C915" s="3"/>
      <c r="D915" s="2"/>
      <c r="E915" s="2"/>
      <c r="F915" s="2"/>
      <c r="I915" s="2"/>
      <c r="AG915" s="16"/>
    </row>
    <row r="916" spans="1:33" x14ac:dyDescent="0.25">
      <c r="A916" s="2"/>
      <c r="B916" s="2"/>
      <c r="C916" s="3"/>
      <c r="D916" s="2"/>
      <c r="E916" s="2"/>
      <c r="F916" s="2"/>
      <c r="I916" s="2"/>
      <c r="AG916" s="16"/>
    </row>
    <row r="917" spans="1:33" x14ac:dyDescent="0.25">
      <c r="A917" s="2"/>
      <c r="B917" s="2"/>
      <c r="C917" s="3"/>
      <c r="D917" s="2"/>
      <c r="E917" s="2"/>
      <c r="F917" s="2"/>
      <c r="I917" s="2"/>
      <c r="AG917" s="16"/>
    </row>
    <row r="918" spans="1:33" x14ac:dyDescent="0.25">
      <c r="A918" s="2"/>
      <c r="B918" s="2"/>
      <c r="C918" s="3"/>
      <c r="D918" s="2"/>
      <c r="E918" s="2"/>
      <c r="F918" s="2"/>
      <c r="I918" s="2"/>
      <c r="AG918" s="16"/>
    </row>
    <row r="919" spans="1:33" x14ac:dyDescent="0.25">
      <c r="A919" s="2"/>
      <c r="B919" s="2"/>
      <c r="C919" s="3"/>
      <c r="D919" s="2"/>
      <c r="E919" s="2"/>
      <c r="F919" s="2"/>
      <c r="I919" s="2"/>
      <c r="AG919" s="16"/>
    </row>
    <row r="920" spans="1:33" x14ac:dyDescent="0.25">
      <c r="A920" s="2"/>
      <c r="B920" s="2"/>
      <c r="C920" s="3"/>
      <c r="D920" s="2"/>
      <c r="E920" s="2"/>
      <c r="F920" s="2"/>
      <c r="I920" s="2"/>
      <c r="AG920" s="16"/>
    </row>
    <row r="921" spans="1:33" x14ac:dyDescent="0.25">
      <c r="A921" s="2"/>
      <c r="B921" s="2"/>
      <c r="C921" s="3"/>
      <c r="D921" s="2"/>
      <c r="E921" s="2"/>
      <c r="F921" s="2"/>
      <c r="I921" s="2"/>
      <c r="AG921" s="16"/>
    </row>
    <row r="922" spans="1:33" x14ac:dyDescent="0.25">
      <c r="A922" s="2"/>
      <c r="B922" s="2"/>
      <c r="C922" s="3"/>
      <c r="D922" s="2"/>
      <c r="E922" s="2"/>
      <c r="F922" s="2"/>
      <c r="I922" s="2"/>
      <c r="AG922" s="16"/>
    </row>
    <row r="923" spans="1:33" x14ac:dyDescent="0.25">
      <c r="A923" s="2"/>
      <c r="B923" s="2"/>
      <c r="C923" s="3"/>
      <c r="D923" s="2"/>
      <c r="E923" s="2"/>
      <c r="F923" s="2"/>
      <c r="I923" s="2"/>
      <c r="AG923" s="16"/>
    </row>
    <row r="924" spans="1:33" x14ac:dyDescent="0.25">
      <c r="A924" s="2"/>
      <c r="B924" s="2"/>
      <c r="C924" s="3"/>
      <c r="D924" s="2"/>
      <c r="E924" s="2"/>
      <c r="F924" s="2"/>
      <c r="I924" s="2"/>
      <c r="AG924" s="16"/>
    </row>
    <row r="925" spans="1:33" x14ac:dyDescent="0.25">
      <c r="A925" s="2"/>
      <c r="B925" s="2"/>
      <c r="C925" s="3"/>
      <c r="D925" s="2"/>
      <c r="E925" s="2"/>
      <c r="F925" s="2"/>
      <c r="I925" s="2"/>
      <c r="AG925" s="16"/>
    </row>
    <row r="926" spans="1:33" x14ac:dyDescent="0.25">
      <c r="A926" s="2"/>
      <c r="B926" s="2"/>
      <c r="C926" s="3"/>
      <c r="D926" s="2"/>
      <c r="E926" s="2"/>
      <c r="F926" s="2"/>
      <c r="I926" s="2"/>
      <c r="AG926" s="16"/>
    </row>
    <row r="927" spans="1:33" x14ac:dyDescent="0.25">
      <c r="A927" s="2"/>
      <c r="B927" s="2"/>
      <c r="C927" s="3"/>
      <c r="D927" s="2"/>
      <c r="E927" s="2"/>
      <c r="F927" s="2"/>
      <c r="I927" s="2"/>
      <c r="AG927" s="16"/>
    </row>
    <row r="928" spans="1:33" x14ac:dyDescent="0.25">
      <c r="A928" s="2"/>
      <c r="B928" s="2"/>
      <c r="C928" s="3"/>
      <c r="D928" s="2"/>
      <c r="E928" s="2"/>
      <c r="F928" s="2"/>
      <c r="I928" s="2"/>
      <c r="AG928" s="16"/>
    </row>
    <row r="929" spans="1:33" x14ac:dyDescent="0.25">
      <c r="A929" s="2"/>
      <c r="B929" s="2"/>
      <c r="C929" s="3"/>
      <c r="D929" s="2"/>
      <c r="E929" s="2"/>
      <c r="F929" s="2"/>
      <c r="I929" s="2"/>
      <c r="AG929" s="16"/>
    </row>
    <row r="930" spans="1:33" x14ac:dyDescent="0.25">
      <c r="A930" s="2"/>
      <c r="B930" s="2"/>
      <c r="C930" s="3"/>
      <c r="D930" s="2"/>
      <c r="E930" s="2"/>
      <c r="F930" s="2"/>
      <c r="I930" s="2"/>
      <c r="AG930" s="16"/>
    </row>
    <row r="931" spans="1:33" x14ac:dyDescent="0.25">
      <c r="A931" s="2"/>
      <c r="B931" s="2"/>
      <c r="C931" s="3"/>
      <c r="D931" s="2"/>
      <c r="E931" s="2"/>
      <c r="F931" s="2"/>
      <c r="I931" s="2"/>
      <c r="AG931" s="16"/>
    </row>
    <row r="932" spans="1:33" x14ac:dyDescent="0.25">
      <c r="A932" s="2"/>
      <c r="B932" s="2"/>
      <c r="C932" s="3"/>
      <c r="D932" s="2"/>
      <c r="E932" s="2"/>
      <c r="F932" s="2"/>
      <c r="I932" s="2"/>
      <c r="AG932" s="16"/>
    </row>
    <row r="933" spans="1:33" x14ac:dyDescent="0.25">
      <c r="A933" s="2"/>
      <c r="B933" s="2"/>
      <c r="C933" s="3"/>
      <c r="D933" s="2"/>
      <c r="E933" s="2"/>
      <c r="F933" s="2"/>
      <c r="I933" s="2"/>
      <c r="AG933" s="16"/>
    </row>
    <row r="934" spans="1:33" x14ac:dyDescent="0.25">
      <c r="A934" s="2"/>
      <c r="B934" s="2"/>
      <c r="C934" s="3"/>
      <c r="D934" s="2"/>
      <c r="E934" s="2"/>
      <c r="F934" s="2"/>
      <c r="I934" s="2"/>
      <c r="AG934" s="16"/>
    </row>
    <row r="935" spans="1:33" x14ac:dyDescent="0.25">
      <c r="A935" s="2"/>
      <c r="B935" s="2"/>
      <c r="C935" s="3"/>
      <c r="D935" s="2"/>
      <c r="E935" s="2"/>
      <c r="F935" s="2"/>
      <c r="I935" s="2"/>
      <c r="AG935" s="16"/>
    </row>
    <row r="936" spans="1:33" x14ac:dyDescent="0.25">
      <c r="A936" s="2"/>
      <c r="B936" s="2"/>
      <c r="C936" s="3"/>
      <c r="D936" s="2"/>
      <c r="E936" s="2"/>
      <c r="F936" s="2"/>
      <c r="I936" s="2"/>
      <c r="AG936" s="16"/>
    </row>
    <row r="937" spans="1:33" x14ac:dyDescent="0.25">
      <c r="A937" s="2"/>
      <c r="B937" s="2"/>
      <c r="C937" s="3"/>
      <c r="D937" s="2"/>
      <c r="E937" s="2"/>
      <c r="F937" s="2"/>
      <c r="I937" s="2"/>
      <c r="AG937" s="16"/>
    </row>
    <row r="938" spans="1:33" x14ac:dyDescent="0.25">
      <c r="A938" s="2"/>
      <c r="B938" s="2"/>
      <c r="C938" s="3"/>
      <c r="D938" s="2"/>
      <c r="E938" s="2"/>
      <c r="F938" s="2"/>
      <c r="I938" s="2"/>
      <c r="AG938" s="16"/>
    </row>
    <row r="939" spans="1:33" x14ac:dyDescent="0.25">
      <c r="A939" s="2"/>
      <c r="B939" s="2"/>
      <c r="C939" s="3"/>
      <c r="D939" s="2"/>
      <c r="E939" s="2"/>
      <c r="F939" s="2"/>
      <c r="I939" s="2"/>
      <c r="AG939" s="16"/>
    </row>
    <row r="940" spans="1:33" x14ac:dyDescent="0.25">
      <c r="A940" s="2"/>
      <c r="B940" s="2"/>
      <c r="C940" s="3"/>
      <c r="D940" s="2"/>
      <c r="E940" s="2"/>
      <c r="F940" s="2"/>
      <c r="I940" s="2"/>
      <c r="AG940" s="16"/>
    </row>
    <row r="941" spans="1:33" x14ac:dyDescent="0.25">
      <c r="A941" s="2"/>
      <c r="B941" s="2"/>
      <c r="C941" s="3"/>
      <c r="D941" s="2"/>
      <c r="E941" s="2"/>
      <c r="F941" s="2"/>
      <c r="I941" s="2"/>
      <c r="AG941" s="16"/>
    </row>
    <row r="942" spans="1:33" x14ac:dyDescent="0.25">
      <c r="A942" s="2"/>
      <c r="B942" s="2"/>
      <c r="C942" s="3"/>
      <c r="D942" s="2"/>
      <c r="E942" s="2"/>
      <c r="F942" s="2"/>
      <c r="I942" s="2"/>
      <c r="AG942" s="16"/>
    </row>
    <row r="943" spans="1:33" x14ac:dyDescent="0.25">
      <c r="A943" s="2"/>
      <c r="B943" s="2"/>
      <c r="C943" s="3"/>
      <c r="D943" s="2"/>
      <c r="E943" s="2"/>
      <c r="F943" s="2"/>
      <c r="I943" s="2"/>
      <c r="AG943" s="16"/>
    </row>
    <row r="944" spans="1:33" x14ac:dyDescent="0.25">
      <c r="A944" s="2"/>
      <c r="B944" s="2"/>
      <c r="C944" s="3"/>
      <c r="D944" s="2"/>
      <c r="E944" s="2"/>
      <c r="F944" s="2"/>
      <c r="I944" s="2"/>
      <c r="AG944" s="16"/>
    </row>
    <row r="945" spans="1:33" x14ac:dyDescent="0.25">
      <c r="A945" s="2"/>
      <c r="B945" s="2"/>
      <c r="C945" s="3"/>
      <c r="D945" s="2"/>
      <c r="E945" s="2"/>
      <c r="F945" s="2"/>
      <c r="I945" s="2"/>
      <c r="AG945" s="16"/>
    </row>
    <row r="946" spans="1:33" x14ac:dyDescent="0.25">
      <c r="A946" s="2"/>
      <c r="B946" s="2"/>
      <c r="C946" s="3"/>
      <c r="D946" s="2"/>
      <c r="E946" s="2"/>
      <c r="F946" s="2"/>
      <c r="I946" s="2"/>
      <c r="AG946" s="16"/>
    </row>
    <row r="947" spans="1:33" x14ac:dyDescent="0.25">
      <c r="A947" s="2"/>
      <c r="B947" s="2"/>
      <c r="C947" s="3"/>
      <c r="D947" s="2"/>
      <c r="E947" s="2"/>
      <c r="F947" s="2"/>
      <c r="I947" s="2"/>
      <c r="AG947" s="16"/>
    </row>
    <row r="948" spans="1:33" x14ac:dyDescent="0.25">
      <c r="A948" s="2"/>
      <c r="B948" s="2"/>
      <c r="C948" s="3"/>
      <c r="D948" s="2"/>
      <c r="E948" s="2"/>
      <c r="F948" s="2"/>
      <c r="I948" s="2"/>
      <c r="AG948" s="16"/>
    </row>
    <row r="949" spans="1:33" x14ac:dyDescent="0.25">
      <c r="A949" s="2"/>
      <c r="B949" s="2"/>
      <c r="C949" s="3"/>
      <c r="D949" s="2"/>
      <c r="E949" s="2"/>
      <c r="F949" s="2"/>
      <c r="I949" s="2"/>
      <c r="AG949" s="16"/>
    </row>
    <row r="950" spans="1:33" x14ac:dyDescent="0.25">
      <c r="A950" s="2"/>
      <c r="B950" s="2"/>
      <c r="C950" s="3"/>
      <c r="D950" s="2"/>
      <c r="E950" s="2"/>
      <c r="F950" s="2"/>
      <c r="I950" s="2"/>
      <c r="AG950" s="16"/>
    </row>
    <row r="951" spans="1:33" x14ac:dyDescent="0.25">
      <c r="A951" s="2"/>
      <c r="B951" s="2"/>
      <c r="C951" s="3"/>
      <c r="D951" s="2"/>
      <c r="E951" s="2"/>
      <c r="F951" s="2"/>
      <c r="I951" s="2"/>
      <c r="AG951" s="16"/>
    </row>
    <row r="952" spans="1:33" x14ac:dyDescent="0.25">
      <c r="A952" s="2"/>
      <c r="B952" s="2"/>
      <c r="C952" s="3"/>
      <c r="D952" s="2"/>
      <c r="E952" s="2"/>
      <c r="F952" s="2"/>
      <c r="I952" s="2"/>
      <c r="AG952" s="16"/>
    </row>
    <row r="953" spans="1:33" x14ac:dyDescent="0.25">
      <c r="A953" s="2"/>
      <c r="B953" s="2"/>
      <c r="C953" s="3"/>
      <c r="D953" s="2"/>
      <c r="E953" s="2"/>
      <c r="F953" s="2"/>
      <c r="I953" s="2"/>
      <c r="AG953" s="16"/>
    </row>
    <row r="954" spans="1:33" x14ac:dyDescent="0.25">
      <c r="A954" s="2"/>
      <c r="B954" s="2"/>
      <c r="C954" s="3"/>
      <c r="D954" s="2"/>
      <c r="E954" s="2"/>
      <c r="F954" s="2"/>
      <c r="I954" s="2"/>
      <c r="AG954" s="16"/>
    </row>
    <row r="955" spans="1:33" x14ac:dyDescent="0.25">
      <c r="A955" s="2"/>
      <c r="B955" s="2"/>
      <c r="C955" s="3"/>
      <c r="D955" s="2"/>
      <c r="E955" s="2"/>
      <c r="F955" s="2"/>
      <c r="I955" s="2"/>
      <c r="AG955" s="16"/>
    </row>
    <row r="956" spans="1:33" x14ac:dyDescent="0.25">
      <c r="A956" s="2"/>
      <c r="B956" s="2"/>
      <c r="C956" s="3"/>
      <c r="D956" s="2"/>
      <c r="E956" s="2"/>
      <c r="F956" s="2"/>
      <c r="I956" s="2"/>
      <c r="AG956" s="16"/>
    </row>
    <row r="957" spans="1:33" x14ac:dyDescent="0.25">
      <c r="A957" s="2"/>
      <c r="B957" s="2"/>
      <c r="C957" s="3"/>
      <c r="D957" s="2"/>
      <c r="E957" s="2"/>
      <c r="F957" s="2"/>
      <c r="I957" s="2"/>
      <c r="AG957" s="16"/>
    </row>
    <row r="958" spans="1:33" x14ac:dyDescent="0.25">
      <c r="A958" s="2"/>
      <c r="B958" s="2"/>
      <c r="C958" s="3"/>
      <c r="D958" s="2"/>
      <c r="E958" s="2"/>
      <c r="F958" s="2"/>
      <c r="I958" s="2"/>
      <c r="AG958" s="16"/>
    </row>
    <row r="959" spans="1:33" x14ac:dyDescent="0.25">
      <c r="A959" s="2"/>
      <c r="B959" s="2"/>
      <c r="C959" s="3"/>
      <c r="D959" s="2"/>
      <c r="E959" s="2"/>
      <c r="F959" s="2"/>
      <c r="I959" s="2"/>
      <c r="AG959" s="16"/>
    </row>
    <row r="960" spans="1:33" x14ac:dyDescent="0.25">
      <c r="A960" s="2"/>
      <c r="B960" s="2"/>
      <c r="C960" s="3"/>
      <c r="D960" s="2"/>
      <c r="E960" s="2"/>
      <c r="F960" s="2"/>
      <c r="I960" s="2"/>
      <c r="AG960" s="16"/>
    </row>
    <row r="961" spans="1:33" x14ac:dyDescent="0.25">
      <c r="A961" s="2"/>
      <c r="B961" s="2"/>
      <c r="C961" s="3"/>
      <c r="D961" s="2"/>
      <c r="E961" s="2"/>
      <c r="F961" s="2"/>
      <c r="I961" s="2"/>
      <c r="AG961" s="16"/>
    </row>
    <row r="962" spans="1:33" x14ac:dyDescent="0.25">
      <c r="A962" s="2"/>
      <c r="B962" s="2"/>
      <c r="C962" s="3"/>
      <c r="D962" s="2"/>
      <c r="E962" s="2"/>
      <c r="F962" s="2"/>
      <c r="I962" s="2"/>
      <c r="AG962" s="16"/>
    </row>
    <row r="963" spans="1:33" x14ac:dyDescent="0.25">
      <c r="A963" s="2"/>
      <c r="B963" s="2"/>
      <c r="C963" s="3"/>
      <c r="D963" s="2"/>
      <c r="E963" s="2"/>
      <c r="F963" s="2"/>
      <c r="I963" s="2"/>
      <c r="AG963" s="16"/>
    </row>
    <row r="964" spans="1:33" x14ac:dyDescent="0.25">
      <c r="A964" s="2"/>
      <c r="B964" s="2"/>
      <c r="C964" s="3"/>
      <c r="D964" s="2"/>
      <c r="E964" s="2"/>
      <c r="F964" s="2"/>
      <c r="I964" s="2"/>
      <c r="AG964" s="16"/>
    </row>
    <row r="965" spans="1:33" x14ac:dyDescent="0.25">
      <c r="A965" s="2"/>
      <c r="B965" s="2"/>
      <c r="C965" s="3"/>
      <c r="D965" s="2"/>
      <c r="E965" s="2"/>
      <c r="F965" s="2"/>
      <c r="I965" s="2"/>
      <c r="AG965" s="16"/>
    </row>
    <row r="966" spans="1:33" x14ac:dyDescent="0.25">
      <c r="A966" s="2"/>
      <c r="B966" s="2"/>
      <c r="C966" s="3"/>
      <c r="D966" s="2"/>
      <c r="E966" s="2"/>
      <c r="F966" s="2"/>
      <c r="I966" s="2"/>
      <c r="AG966" s="16"/>
    </row>
    <row r="967" spans="1:33" x14ac:dyDescent="0.25">
      <c r="A967" s="2"/>
      <c r="B967" s="2"/>
      <c r="C967" s="3"/>
      <c r="D967" s="2"/>
      <c r="E967" s="2"/>
      <c r="F967" s="2"/>
      <c r="I967" s="2"/>
      <c r="AG967" s="16"/>
    </row>
    <row r="968" spans="1:33" x14ac:dyDescent="0.25">
      <c r="A968" s="2"/>
      <c r="B968" s="2"/>
      <c r="C968" s="3"/>
      <c r="D968" s="2"/>
      <c r="E968" s="2"/>
      <c r="F968" s="2"/>
      <c r="I968" s="2"/>
      <c r="AG968" s="16"/>
    </row>
    <row r="969" spans="1:33" x14ac:dyDescent="0.25">
      <c r="A969" s="2"/>
      <c r="B969" s="2"/>
      <c r="C969" s="3"/>
      <c r="D969" s="2"/>
      <c r="E969" s="2"/>
      <c r="F969" s="2"/>
      <c r="I969" s="2"/>
      <c r="AG969" s="16"/>
    </row>
    <row r="970" spans="1:33" x14ac:dyDescent="0.25">
      <c r="A970" s="2"/>
      <c r="B970" s="2"/>
      <c r="C970" s="3"/>
      <c r="D970" s="2"/>
      <c r="E970" s="2"/>
      <c r="F970" s="2"/>
      <c r="I970" s="2"/>
      <c r="AG970" s="16"/>
    </row>
    <row r="971" spans="1:33" x14ac:dyDescent="0.25">
      <c r="A971" s="2"/>
      <c r="B971" s="2"/>
      <c r="C971" s="3"/>
      <c r="D971" s="2"/>
      <c r="E971" s="2"/>
      <c r="F971" s="2"/>
      <c r="I971" s="2"/>
      <c r="AG971" s="16"/>
    </row>
    <row r="972" spans="1:33" x14ac:dyDescent="0.25">
      <c r="A972" s="2"/>
      <c r="B972" s="2"/>
      <c r="C972" s="3"/>
      <c r="D972" s="2"/>
      <c r="E972" s="2"/>
      <c r="F972" s="2"/>
      <c r="I972" s="2"/>
      <c r="AG972" s="16"/>
    </row>
    <row r="973" spans="1:33" x14ac:dyDescent="0.25">
      <c r="A973" s="2"/>
      <c r="B973" s="2"/>
      <c r="C973" s="3"/>
      <c r="D973" s="2"/>
      <c r="E973" s="2"/>
      <c r="F973" s="2"/>
      <c r="I973" s="2"/>
      <c r="AG973" s="16"/>
    </row>
    <row r="974" spans="1:33" x14ac:dyDescent="0.25">
      <c r="A974" s="2"/>
      <c r="B974" s="2"/>
      <c r="C974" s="3"/>
      <c r="D974" s="2"/>
      <c r="E974" s="2"/>
      <c r="F974" s="2"/>
      <c r="I974" s="2"/>
      <c r="AG974" s="16"/>
    </row>
    <row r="975" spans="1:33" x14ac:dyDescent="0.25">
      <c r="A975" s="2"/>
      <c r="B975" s="2"/>
      <c r="C975" s="3"/>
      <c r="D975" s="2"/>
      <c r="E975" s="2"/>
      <c r="F975" s="2"/>
      <c r="I975" s="2"/>
      <c r="AG975" s="16"/>
    </row>
    <row r="976" spans="1:33" x14ac:dyDescent="0.25">
      <c r="A976" s="2"/>
      <c r="B976" s="2"/>
      <c r="C976" s="3"/>
      <c r="D976" s="2"/>
      <c r="E976" s="2"/>
      <c r="F976" s="2"/>
      <c r="I976" s="2"/>
      <c r="AG976" s="16"/>
    </row>
    <row r="977" spans="1:33" x14ac:dyDescent="0.25">
      <c r="A977" s="2"/>
      <c r="B977" s="2"/>
      <c r="C977" s="3"/>
      <c r="D977" s="2"/>
      <c r="E977" s="2"/>
      <c r="F977" s="2"/>
      <c r="I977" s="2"/>
      <c r="AG977" s="16"/>
    </row>
    <row r="978" spans="1:33" x14ac:dyDescent="0.25">
      <c r="A978" s="2"/>
      <c r="B978" s="2"/>
      <c r="C978" s="3"/>
      <c r="D978" s="2"/>
      <c r="E978" s="2"/>
      <c r="F978" s="2"/>
      <c r="I978" s="2"/>
      <c r="AG978" s="16"/>
    </row>
    <row r="979" spans="1:33" x14ac:dyDescent="0.25">
      <c r="A979" s="2"/>
      <c r="B979" s="2"/>
      <c r="C979" s="3"/>
      <c r="D979" s="2"/>
      <c r="E979" s="2"/>
      <c r="F979" s="2"/>
      <c r="I979" s="2"/>
      <c r="AG979" s="16"/>
    </row>
    <row r="980" spans="1:33" x14ac:dyDescent="0.25">
      <c r="A980" s="2"/>
      <c r="B980" s="2"/>
      <c r="C980" s="3"/>
      <c r="D980" s="2"/>
      <c r="E980" s="2"/>
      <c r="F980" s="2"/>
      <c r="I980" s="2"/>
      <c r="AG980" s="16"/>
    </row>
    <row r="981" spans="1:33" x14ac:dyDescent="0.25">
      <c r="A981" s="2"/>
      <c r="B981" s="2"/>
      <c r="C981" s="3"/>
      <c r="D981" s="2"/>
      <c r="E981" s="2"/>
      <c r="F981" s="2"/>
      <c r="I981" s="2"/>
      <c r="AG981" s="16"/>
    </row>
    <row r="982" spans="1:33" x14ac:dyDescent="0.25">
      <c r="A982" s="2"/>
      <c r="B982" s="2"/>
      <c r="C982" s="3"/>
      <c r="D982" s="2"/>
      <c r="E982" s="2"/>
      <c r="F982" s="2"/>
      <c r="I982" s="2"/>
      <c r="AG982" s="16"/>
    </row>
    <row r="983" spans="1:33" x14ac:dyDescent="0.25">
      <c r="A983" s="2"/>
      <c r="B983" s="2"/>
      <c r="C983" s="3"/>
      <c r="D983" s="2"/>
      <c r="E983" s="2"/>
      <c r="F983" s="2"/>
      <c r="I983" s="2"/>
      <c r="AG983" s="16"/>
    </row>
    <row r="984" spans="1:33" x14ac:dyDescent="0.25">
      <c r="A984" s="2"/>
      <c r="B984" s="2"/>
      <c r="C984" s="3"/>
      <c r="D984" s="2"/>
      <c r="E984" s="2"/>
      <c r="F984" s="2"/>
      <c r="I984" s="2"/>
      <c r="AG984" s="16"/>
    </row>
    <row r="985" spans="1:33" x14ac:dyDescent="0.25">
      <c r="A985" s="2"/>
      <c r="B985" s="2"/>
      <c r="C985" s="3"/>
      <c r="D985" s="2"/>
      <c r="E985" s="2"/>
      <c r="F985" s="2"/>
      <c r="I985" s="2"/>
      <c r="AG985" s="16"/>
    </row>
    <row r="986" spans="1:33" x14ac:dyDescent="0.25">
      <c r="A986" s="2"/>
      <c r="B986" s="2"/>
      <c r="C986" s="3"/>
      <c r="D986" s="2"/>
      <c r="E986" s="2"/>
      <c r="F986" s="2"/>
      <c r="I986" s="2"/>
      <c r="AG986" s="16"/>
    </row>
    <row r="987" spans="1:33" x14ac:dyDescent="0.25">
      <c r="B987" s="2"/>
      <c r="C987" s="3"/>
      <c r="D987" s="2"/>
      <c r="E987" s="2"/>
      <c r="F987" s="2"/>
      <c r="I987" s="2"/>
      <c r="AG987" s="16"/>
    </row>
    <row r="988" spans="1:33" x14ac:dyDescent="0.25">
      <c r="B988" s="2"/>
      <c r="C988" s="3"/>
      <c r="D988" s="2"/>
      <c r="E988" s="2"/>
      <c r="F988" s="2"/>
      <c r="I988" s="2"/>
      <c r="AG988" s="16"/>
    </row>
    <row r="989" spans="1:33" x14ac:dyDescent="0.25">
      <c r="C989" s="10"/>
      <c r="F989" s="23"/>
      <c r="AG989" s="16"/>
    </row>
    <row r="990" spans="1:33" x14ac:dyDescent="0.25"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</row>
  </sheetData>
  <mergeCells count="37">
    <mergeCell ref="A579:A585"/>
    <mergeCell ref="A48:F48"/>
    <mergeCell ref="A3:F3"/>
    <mergeCell ref="A18:F18"/>
    <mergeCell ref="A25:F25"/>
    <mergeCell ref="A31:F31"/>
    <mergeCell ref="A35:F35"/>
    <mergeCell ref="D573:D575"/>
    <mergeCell ref="A281:F281"/>
    <mergeCell ref="A292:F292"/>
    <mergeCell ref="A335:F335"/>
    <mergeCell ref="A348:F348"/>
    <mergeCell ref="A363:A366"/>
    <mergeCell ref="A367:A377"/>
    <mergeCell ref="A567:A572"/>
    <mergeCell ref="F573:F575"/>
    <mergeCell ref="I576:I578"/>
    <mergeCell ref="A587:A589"/>
    <mergeCell ref="A608:A610"/>
    <mergeCell ref="A611:A612"/>
    <mergeCell ref="B576:B578"/>
    <mergeCell ref="C576:C578"/>
    <mergeCell ref="D576:D578"/>
    <mergeCell ref="E576:E578"/>
    <mergeCell ref="F576:F578"/>
    <mergeCell ref="A573:A578"/>
    <mergeCell ref="B573:B575"/>
    <mergeCell ref="C573:C575"/>
    <mergeCell ref="E573:E575"/>
    <mergeCell ref="A591:A594"/>
    <mergeCell ref="A597:A599"/>
    <mergeCell ref="I573:I575"/>
    <mergeCell ref="G576:G578"/>
    <mergeCell ref="H576:H578"/>
    <mergeCell ref="A260:F260"/>
    <mergeCell ref="G573:G575"/>
    <mergeCell ref="H573:H575"/>
  </mergeCells>
  <printOptions horizontalCentered="1" verticalCentered="1"/>
  <pageMargins left="0" right="0" top="0" bottom="0" header="0" footer="0"/>
  <pageSetup paperSize="9" scale="11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Dac, Aleksandra</dc:creator>
  <cp:lastModifiedBy>Dac, Aleksandra</cp:lastModifiedBy>
  <cp:lastPrinted>2019-02-28T12:28:36Z</cp:lastPrinted>
  <dcterms:created xsi:type="dcterms:W3CDTF">2017-02-24T09:04:17Z</dcterms:created>
  <dcterms:modified xsi:type="dcterms:W3CDTF">2019-03-01T13:52:12Z</dcterms:modified>
</cp:coreProperties>
</file>